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amil\IMAG\"/>
    </mc:Choice>
  </mc:AlternateContent>
  <xr:revisionPtr revIDLastSave="0" documentId="13_ncr:1_{870C2DBF-E3B0-479A-9B7B-712BD19C5F04}" xr6:coauthVersionLast="47" xr6:coauthVersionMax="47" xr10:uidLastSave="{00000000-0000-0000-0000-000000000000}"/>
  <bookViews>
    <workbookView xWindow="-108" yWindow="-108" windowWidth="23256" windowHeight="12576" activeTab="4" xr2:uid="{8C59D8C2-D930-4FA0-B8C8-90D0A7086542}"/>
  </bookViews>
  <sheets>
    <sheet name="multi-omics reviews" sheetId="2" r:id="rId1"/>
    <sheet name="multi-omics models" sheetId="1" r:id="rId2"/>
    <sheet name="Models figures" sheetId="5" r:id="rId3"/>
    <sheet name="MAE" sheetId="4" r:id="rId4"/>
    <sheet name="DeepDRA experiments" sheetId="6" r:id="rId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90" i="6" l="1"/>
  <c r="L90" i="6"/>
  <c r="M91" i="6"/>
  <c r="L91" i="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camille jimenez cortes</author>
  </authors>
  <commentList>
    <comment ref="K1" authorId="0" shapeId="0" xr:uid="{866321C6-23A9-4C96-9C3B-C16E413FB744}">
      <text>
        <r>
          <rPr>
            <b/>
            <sz val="9"/>
            <color indexed="81"/>
            <rFont val="Tahoma"/>
            <family val="2"/>
          </rPr>
          <t>camille jimenez cortes:</t>
        </r>
        <r>
          <rPr>
            <sz val="9"/>
            <color indexed="81"/>
            <rFont val="Tahoma"/>
            <family val="2"/>
          </rPr>
          <t xml:space="preserve">
to get SMILES
(simplified molecular-input line entry system)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camille jimenez cortes</author>
  </authors>
  <commentList>
    <comment ref="H3" authorId="0" shapeId="0" xr:uid="{5B8CF5F0-F3B8-49FA-B4F0-8FF9FF014B2B}">
      <text>
        <r>
          <rPr>
            <b/>
            <sz val="9"/>
            <color indexed="81"/>
            <rFont val="Tahoma"/>
            <charset val="1"/>
          </rPr>
          <t>camille jimenez cortes:</t>
        </r>
        <r>
          <rPr>
            <sz val="9"/>
            <color indexed="81"/>
            <rFont val="Tahoma"/>
            <charset val="1"/>
          </rPr>
          <t xml:space="preserve">
no drug_comp or drug_DT modalities
mais je ne retrouve plus le fichier</t>
        </r>
      </text>
    </comment>
    <comment ref="AG4" authorId="0" shapeId="0" xr:uid="{D17FB6DD-AB94-4BF8-BFCE-62578215DBF7}">
      <text>
        <r>
          <rPr>
            <b/>
            <sz val="9"/>
            <color indexed="81"/>
            <rFont val="Tahoma"/>
            <charset val="1"/>
          </rPr>
          <t>camille jimenez cortes:</t>
        </r>
        <r>
          <rPr>
            <sz val="9"/>
            <color indexed="81"/>
            <rFont val="Tahoma"/>
            <charset val="1"/>
          </rPr>
          <t xml:space="preserve">
could be considered as 3rd replica</t>
        </r>
      </text>
    </comment>
    <comment ref="H14" authorId="0" shapeId="0" xr:uid="{27AA70A3-3123-4C88-8E87-3CD4EA4308FA}">
      <text>
        <r>
          <rPr>
            <b/>
            <sz val="9"/>
            <color indexed="81"/>
            <rFont val="Tahoma"/>
            <family val="2"/>
          </rPr>
          <t>camille jimenez cortes:</t>
        </r>
        <r>
          <rPr>
            <sz val="9"/>
            <color indexed="81"/>
            <rFont val="Tahoma"/>
            <family val="2"/>
          </rPr>
          <t xml:space="preserve">
'cell_exp', 'cell_mut', 'drug_desc','drug_finger'</t>
        </r>
      </text>
    </comment>
    <comment ref="H24" authorId="0" shapeId="0" xr:uid="{C30713DC-9A8E-421A-90D2-8D378C10537A}">
      <text>
        <r>
          <rPr>
            <b/>
            <sz val="9"/>
            <color indexed="81"/>
            <rFont val="Tahoma"/>
            <family val="2"/>
          </rPr>
          <t>camille jimenez cortes:</t>
        </r>
        <r>
          <rPr>
            <sz val="9"/>
            <color indexed="81"/>
            <rFont val="Tahoma"/>
            <family val="2"/>
          </rPr>
          <t xml:space="preserve">
'cell_CN', 'cell_exp', 'cell_mut', 'drug_desc','drug_finger'</t>
        </r>
      </text>
    </comment>
  </commentList>
</comments>
</file>

<file path=xl/sharedStrings.xml><?xml version="1.0" encoding="utf-8"?>
<sst xmlns="http://schemas.openxmlformats.org/spreadsheetml/2006/main" count="1306" uniqueCount="870">
  <si>
    <t>https://arxiv.org/abs/1706.08203</t>
  </si>
  <si>
    <t>https://biodatamining.biomedcentral.com/articles/10.1186/s13040-024-00391-z</t>
  </si>
  <si>
    <t>Review</t>
  </si>
  <si>
    <t>MOLI</t>
  </si>
  <si>
    <t>somatic mutation, CNV, gene expression</t>
  </si>
  <si>
    <t>Generative vs. non-generative methods</t>
  </si>
  <si>
    <t>Table of different methods for various applications (classification / clustering / drug response / survival prediction</t>
  </si>
  <si>
    <t>https://pmc.ncbi.nlm.nih.gov/articles/PMC8829812/</t>
  </si>
  <si>
    <t>https://pmc.ncbi.nlm.nih.gov/articles/PMC6612815/</t>
  </si>
  <si>
    <t>benchmark of 5 ML tools : DIABLO, MOFA2, iClusterPlus, iClusterBayes, moCluster</t>
  </si>
  <si>
    <t>https://pmc.ncbi.nlm.nih.gov/articles/PMC8293929/?utm_source=chatgpt.com</t>
  </si>
  <si>
    <t>https://bmcgenomics.biomedcentral.com/articles/10.1186/s12864-021-07524-2?</t>
  </si>
  <si>
    <r>
      <rPr>
        <b/>
        <sz val="11"/>
        <color theme="1"/>
        <rFont val="Calibri"/>
        <family val="2"/>
        <scheme val="minor"/>
      </rPr>
      <t>Deep learning</t>
    </r>
    <r>
      <rPr>
        <sz val="11"/>
        <color theme="1"/>
        <rFont val="Calibri"/>
        <family val="2"/>
        <scheme val="minor"/>
      </rPr>
      <t xml:space="preserve">-based approaches for </t>
    </r>
    <r>
      <rPr>
        <b/>
        <sz val="11"/>
        <color theme="1"/>
        <rFont val="Calibri"/>
        <family val="2"/>
        <scheme val="minor"/>
      </rPr>
      <t>multi-omics data integration</t>
    </r>
    <r>
      <rPr>
        <sz val="11"/>
        <color theme="1"/>
        <rFont val="Calibri"/>
        <family val="2"/>
        <scheme val="minor"/>
      </rPr>
      <t xml:space="preserve"> and analysis</t>
    </r>
  </si>
  <si>
    <r>
      <t xml:space="preserve">Machine learning for </t>
    </r>
    <r>
      <rPr>
        <b/>
        <sz val="11"/>
        <color theme="1"/>
        <rFont val="Calibri"/>
        <family val="2"/>
        <scheme val="minor"/>
      </rPr>
      <t>multi-omics data integration in cancer</t>
    </r>
  </si>
  <si>
    <r>
      <t xml:space="preserve">Machine learning analysis of </t>
    </r>
    <r>
      <rPr>
        <b/>
        <sz val="11"/>
        <color theme="1"/>
        <rFont val="Calibri"/>
        <family val="2"/>
        <scheme val="minor"/>
      </rPr>
      <t>TCGA cancer data</t>
    </r>
  </si>
  <si>
    <t>Pathway</t>
  </si>
  <si>
    <t>Developed a machine learning framework using elastic net with bootstrapping to select predictive molecular features.</t>
  </si>
  <si>
    <r>
      <t xml:space="preserve">Evaluating the molecule-based prediction of </t>
    </r>
    <r>
      <rPr>
        <b/>
        <sz val="11"/>
        <color theme="1"/>
        <rFont val="Calibri"/>
        <family val="2"/>
        <scheme val="minor"/>
      </rPr>
      <t>clinical drug responses in cancer </t>
    </r>
  </si>
  <si>
    <t>https://arxiv.org/abs/1908.06278</t>
  </si>
  <si>
    <t>OmiVAE</t>
  </si>
  <si>
    <t>Dr VAE</t>
  </si>
  <si>
    <t>Title</t>
  </si>
  <si>
    <t>Link</t>
  </si>
  <si>
    <t>Year</t>
  </si>
  <si>
    <t>Model architecture</t>
  </si>
  <si>
    <t>Outcome</t>
  </si>
  <si>
    <t>Dataset</t>
  </si>
  <si>
    <t>Modalities</t>
  </si>
  <si>
    <t>Performance</t>
  </si>
  <si>
    <t>Feature selection</t>
  </si>
  <si>
    <t>Biomarkers</t>
  </si>
  <si>
    <t>Tasks</t>
  </si>
  <si>
    <t>scMAE: a masked autoencoder for single-cell RNA-seq clustering</t>
  </si>
  <si>
    <t>scMAE</t>
  </si>
  <si>
    <t>https://academic.oup.com/bioinformatics/article/40/1/btae020/7564641</t>
  </si>
  <si>
    <t>Goal</t>
  </si>
  <si>
    <t>Particularity</t>
  </si>
  <si>
    <t>Loss functions</t>
  </si>
  <si>
    <t>To improve the predictive accuracy of survival outcomes and drug responses in breast cancer patients by leveraging multi-omics data integration.</t>
  </si>
  <si>
    <t>Survival Prediction: 94% accuracy and AUROC of 0.98.
Drug Response Prediction: IC50 values predicted with a MSE of 1.154 and regression value of 0.92.</t>
  </si>
  <si>
    <t>Key predictive genes: TP53, PIK3CA, CDH1, and EFHD1.
TP53 linked to transcription regulation and DNA damage response.</t>
  </si>
  <si>
    <t>Enriched pathways include TP53-dependent transcription regulation, DNA damage response, and cancer-related signaling pathways identified via KEGG and Reactome analyses.</t>
  </si>
  <si>
    <r>
      <t xml:space="preserve">multi-omics </t>
    </r>
    <r>
      <rPr>
        <b/>
        <sz val="11"/>
        <color theme="1"/>
        <rFont val="Calibri"/>
        <family val="2"/>
        <scheme val="minor"/>
      </rPr>
      <t>late integration</t>
    </r>
    <r>
      <rPr>
        <sz val="11"/>
        <color theme="1"/>
        <rFont val="Calibri"/>
        <family val="2"/>
        <scheme val="minor"/>
      </rPr>
      <t xml:space="preserve"> with deep neural networks for</t>
    </r>
    <r>
      <rPr>
        <b/>
        <sz val="11"/>
        <color theme="1"/>
        <rFont val="Calibri"/>
        <family val="2"/>
        <scheme val="minor"/>
      </rPr>
      <t xml:space="preserve"> drug response prediction</t>
    </r>
  </si>
  <si>
    <t>Model type</t>
  </si>
  <si>
    <t>predict drug responses using multi-omics data and improve precision oncology applications.</t>
  </si>
  <si>
    <r>
      <rPr>
        <b/>
        <sz val="11"/>
        <color theme="1"/>
        <rFont val="Calibri"/>
        <family val="2"/>
        <scheme val="minor"/>
      </rPr>
      <t>Drug Response Prediction</t>
    </r>
    <r>
      <rPr>
        <sz val="11"/>
        <color theme="1"/>
        <rFont val="Calibri"/>
        <family val="2"/>
        <scheme val="minor"/>
      </rPr>
      <t xml:space="preserve">: Predict IC50 values for various chemotherapies and targeted therapies.
</t>
    </r>
    <r>
      <rPr>
        <b/>
        <sz val="11"/>
        <color theme="1"/>
        <rFont val="Calibri"/>
        <family val="2"/>
        <scheme val="minor"/>
      </rPr>
      <t>Transfer Learning</t>
    </r>
    <r>
      <rPr>
        <sz val="11"/>
        <color theme="1"/>
        <rFont val="Calibri"/>
        <family val="2"/>
        <scheme val="minor"/>
      </rPr>
      <t>: Train on pan-drug data (drugs targeting the same pathway) to improve prediction accuracy for targeted drugs.</t>
    </r>
  </si>
  <si>
    <t>Achieved superior performance in predicting drug response compared to single-omics and early integration methods.
Transfer learning improved predictions for targeted therapies.</t>
  </si>
  <si>
    <r>
      <rPr>
        <b/>
        <sz val="11"/>
        <color theme="1"/>
        <rFont val="Calibri"/>
        <family val="2"/>
        <scheme val="minor"/>
      </rPr>
      <t>Binary cross-entropy loss</t>
    </r>
    <r>
      <rPr>
        <sz val="11"/>
        <color theme="1"/>
        <rFont val="Calibri"/>
        <family val="2"/>
        <scheme val="minor"/>
      </rPr>
      <t xml:space="preserve"> for classification.
</t>
    </r>
    <r>
      <rPr>
        <b/>
        <sz val="11"/>
        <color theme="1"/>
        <rFont val="Calibri"/>
        <family val="2"/>
        <scheme val="minor"/>
      </rPr>
      <t>Triplet loss</t>
    </r>
    <r>
      <rPr>
        <sz val="11"/>
        <color theme="1"/>
        <rFont val="Calibri"/>
        <family val="2"/>
        <scheme val="minor"/>
      </rPr>
      <t xml:space="preserve"> for similarity-based representation optimization. Ensures responders are closer to each other than to non-responders.</t>
    </r>
  </si>
  <si>
    <t>Outperformed early integration and single-omics models in predicting drug response
AUC scores:
Pan-drug training achieved AUC of 0.8 for Cetuximab and 0.72 for Erlotinib.</t>
  </si>
  <si>
    <t>Utilizes encoding sub-networks to extract features for each omics type.</t>
  </si>
  <si>
    <t>Identified genes like EGFR, PIK3CA, and AKT1 as significantly associated with drug response predictions in cancers such as breast, prostate, and lung.</t>
  </si>
  <si>
    <t>MOLI showed associations with the EGFR pathway genes, highlighting its potential in pathway-specific drug response modeling.</t>
  </si>
  <si>
    <r>
      <rPr>
        <b/>
        <sz val="11"/>
        <color theme="1"/>
        <rFont val="Calibri"/>
        <family val="2"/>
        <scheme val="minor"/>
      </rPr>
      <t>Late integration</t>
    </r>
    <r>
      <rPr>
        <sz val="11"/>
        <color theme="1"/>
        <rFont val="Calibri"/>
        <family val="2"/>
        <scheme val="minor"/>
      </rPr>
      <t xml:space="preserve">
Separate encoding sub-networks for each omics type. The features learned by each sub-network are concatenated into a unified representation.</t>
    </r>
  </si>
  <si>
    <r>
      <t xml:space="preserve">Survival Prediction: </t>
    </r>
    <r>
      <rPr>
        <b/>
        <sz val="11"/>
        <color theme="1"/>
        <rFont val="Calibri"/>
        <family val="2"/>
        <scheme val="minor"/>
      </rPr>
      <t>Cross-entropy loss</t>
    </r>
    <r>
      <rPr>
        <sz val="11"/>
        <color theme="1"/>
        <rFont val="Calibri"/>
        <family val="2"/>
        <scheme val="minor"/>
      </rPr>
      <t xml:space="preserve">
Drug Response Prediction: </t>
    </r>
    <r>
      <rPr>
        <b/>
        <sz val="11"/>
        <color theme="1"/>
        <rFont val="Calibri"/>
        <family val="2"/>
        <scheme val="minor"/>
      </rPr>
      <t>MSE</t>
    </r>
  </si>
  <si>
    <r>
      <rPr>
        <b/>
        <sz val="11"/>
        <color theme="1"/>
        <rFont val="Calibri"/>
        <family val="2"/>
        <scheme val="minor"/>
      </rPr>
      <t>Survival Model</t>
    </r>
    <r>
      <rPr>
        <sz val="11"/>
        <color theme="1"/>
        <rFont val="Calibri"/>
        <family val="2"/>
        <scheme val="minor"/>
      </rPr>
      <t xml:space="preserve">: Validation Accuracy: 93.7%.
Test Accuracy: 98.1%.
</t>
    </r>
    <r>
      <rPr>
        <b/>
        <sz val="11"/>
        <color theme="1"/>
        <rFont val="Calibri"/>
        <family val="2"/>
        <scheme val="minor"/>
      </rPr>
      <t>Drug Response Mode</t>
    </r>
    <r>
      <rPr>
        <sz val="11"/>
        <color theme="1"/>
        <rFont val="Calibri"/>
        <family val="2"/>
        <scheme val="minor"/>
      </rPr>
      <t>l: IC50 regression predicted with MSE: 1.154. ; High correlation (R²) between predicted and actual IC50 values.; Average sensitivity and specificity for drug response prediction: ~0.80.
Outperformed existing methods like MOLI and SVM on drug-specific metrics.</t>
    </r>
  </si>
  <si>
    <r>
      <t xml:space="preserve">NCA: Identified </t>
    </r>
    <r>
      <rPr>
        <b/>
        <sz val="11"/>
        <color theme="1"/>
        <rFont val="Calibri"/>
        <family val="2"/>
        <scheme val="minor"/>
      </rPr>
      <t>246 high-weighted features</t>
    </r>
    <r>
      <rPr>
        <sz val="11"/>
        <color theme="1"/>
        <rFont val="Calibri"/>
        <family val="2"/>
        <scheme val="minor"/>
      </rPr>
      <t xml:space="preserve"> critical for prediction.
Focuses on genes with high predictive potency for survival and drug response.</t>
    </r>
  </si>
  <si>
    <t>https://academic.oup.com/bioinformatics/article/32/19/2891/2196464?</t>
  </si>
  <si>
    <t>VAE</t>
  </si>
  <si>
    <r>
      <t xml:space="preserve">Improve drug response prediction accuracy by learning a biologically informed latent space that </t>
    </r>
    <r>
      <rPr>
        <b/>
        <sz val="11"/>
        <color theme="1"/>
        <rFont val="Calibri"/>
        <family val="2"/>
        <scheme val="minor"/>
      </rPr>
      <t>captures gene expression changes before and after drug application</t>
    </r>
    <r>
      <rPr>
        <sz val="11"/>
        <color theme="1"/>
        <rFont val="Calibri"/>
        <family val="2"/>
        <scheme val="minor"/>
      </rPr>
      <t>.
Predict drug efficacy for cancer treatment using genomic data.</t>
    </r>
  </si>
  <si>
    <r>
      <rPr>
        <b/>
        <sz val="11"/>
        <color theme="1"/>
        <rFont val="Calibri"/>
        <family val="2"/>
        <scheme val="minor"/>
      </rPr>
      <t>Drug Response Prediction</t>
    </r>
    <r>
      <rPr>
        <sz val="11"/>
        <color theme="1"/>
        <rFont val="Calibri"/>
        <family val="2"/>
        <scheme val="minor"/>
      </rPr>
      <t xml:space="preserve">: Classify responders vs. non-responders for specific drugs.
</t>
    </r>
    <r>
      <rPr>
        <b/>
        <sz val="11"/>
        <color theme="1"/>
        <rFont val="Calibri"/>
        <family val="2"/>
        <scheme val="minor"/>
      </rPr>
      <t>Perturbation Prediction</t>
    </r>
    <r>
      <rPr>
        <sz val="11"/>
        <color theme="1"/>
        <rFont val="Calibri"/>
        <family val="2"/>
        <scheme val="minor"/>
      </rPr>
      <t xml:space="preserve">: Predict post-treatment gene expression based on pre-treatment data.
</t>
    </r>
    <r>
      <rPr>
        <b/>
        <sz val="11"/>
        <color theme="1"/>
        <rFont val="Calibri"/>
        <family val="2"/>
        <scheme val="minor"/>
      </rPr>
      <t>Gene Expression Reconstruction</t>
    </r>
    <r>
      <rPr>
        <sz val="11"/>
        <color theme="1"/>
        <rFont val="Calibri"/>
        <family val="2"/>
        <scheme val="minor"/>
      </rPr>
      <t>: Reconstruct gene expression profiles from latent space representations.</t>
    </r>
  </si>
  <si>
    <r>
      <rPr>
        <b/>
        <sz val="11"/>
        <color theme="1"/>
        <rFont val="Calibri"/>
        <family val="2"/>
        <scheme val="minor"/>
      </rPr>
      <t>Drug Response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Variational Autoencoder</t>
    </r>
  </si>
  <si>
    <t>Integrates both perturbation (unsupervised) and drug response (supervised) data.
Leverages a biologically informed latent space to model treatment effects.
Incorporates sparse, high-dimensional gene expression data effectively.</t>
  </si>
  <si>
    <r>
      <rPr>
        <b/>
        <sz val="11"/>
        <color theme="1"/>
        <rFont val="Calibri"/>
        <family val="2"/>
        <scheme val="minor"/>
      </rPr>
      <t>Evidence Lower Bound</t>
    </r>
    <r>
      <rPr>
        <sz val="11"/>
        <color theme="1"/>
        <rFont val="Calibri"/>
        <family val="2"/>
        <scheme val="minor"/>
      </rPr>
      <t xml:space="preserve"> (ELBO): Maximizes joint probability of observed and latent variables.
</t>
    </r>
    <r>
      <rPr>
        <b/>
        <sz val="11"/>
        <color theme="1"/>
        <rFont val="Calibri"/>
        <family val="2"/>
        <scheme val="minor"/>
      </rPr>
      <t>Cross-entropy loss</t>
    </r>
    <r>
      <rPr>
        <sz val="11"/>
        <color theme="1"/>
        <rFont val="Calibri"/>
        <family val="2"/>
        <scheme val="minor"/>
      </rPr>
      <t>: For classification of treatment response.</t>
    </r>
  </si>
  <si>
    <r>
      <t xml:space="preserve">Pre-treatment and post-treatment </t>
    </r>
    <r>
      <rPr>
        <b/>
        <sz val="11"/>
        <color theme="1"/>
        <rFont val="Calibri"/>
        <family val="2"/>
        <scheme val="minor"/>
      </rPr>
      <t>gene expression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Perturbation data for 903 landmark genes</t>
    </r>
    <r>
      <rPr>
        <sz val="11"/>
        <color theme="1"/>
        <rFont val="Calibri"/>
        <family val="2"/>
        <scheme val="minor"/>
      </rPr>
      <t>.
Drug sensitivity measurements.</t>
    </r>
  </si>
  <si>
    <t>AUROC and AUPR consistently improved over benchmark models:
Example: 14.42% improvement for Afatinib in AUROC.
High accuracy for both perturbation prediction and drug response classification.</t>
  </si>
  <si>
    <t>Outperformed state-of-the-art models (ridge logistic regression) by:
3-11% improvement in AUROC.
2-30% improvement in AUPR.
Robust performance across 19 drugs tested.</t>
  </si>
  <si>
    <t>Uses a latent space embedding to reduce dimensionality.
Incorporates Inverse Autoregressive Flow (IAF) for richer latent distributions.</t>
  </si>
  <si>
    <r>
      <t xml:space="preserve">MOBI </t>
    </r>
    <r>
      <rPr>
        <sz val="10"/>
        <color theme="1"/>
        <rFont val="Calibri"/>
        <family val="2"/>
        <scheme val="minor"/>
      </rPr>
      <t>(Multi-omics Breast Integration)</t>
    </r>
  </si>
  <si>
    <r>
      <t xml:space="preserve">MPRD </t>
    </r>
    <r>
      <rPr>
        <sz val="10"/>
        <color theme="1"/>
        <rFont val="Calibri"/>
        <family val="2"/>
        <scheme val="minor"/>
      </rPr>
      <t>(Molecule-based Prediction of Drug Response)</t>
    </r>
  </si>
  <si>
    <r>
      <t xml:space="preserve">A computational framework built using </t>
    </r>
    <r>
      <rPr>
        <b/>
        <sz val="11"/>
        <color theme="1"/>
        <rFont val="Calibri"/>
        <family val="2"/>
        <scheme val="minor"/>
      </rPr>
      <t>Elastic Net with bootstrapping</t>
    </r>
    <r>
      <rPr>
        <sz val="11"/>
        <color theme="1"/>
        <rFont val="Calibri"/>
        <family val="2"/>
        <scheme val="minor"/>
      </rPr>
      <t xml:space="preserve">.
Predictive models are trained on curated molecular datasets and use recurrently selected features.
</t>
    </r>
    <r>
      <rPr>
        <b/>
        <sz val="11"/>
        <color theme="1"/>
        <rFont val="Calibri"/>
        <family val="2"/>
        <scheme val="minor"/>
      </rPr>
      <t xml:space="preserve">Framework </t>
    </r>
    <r>
      <rPr>
        <sz val="11"/>
        <color theme="1"/>
        <rFont val="Calibri"/>
        <family val="2"/>
        <scheme val="minor"/>
      </rPr>
      <t xml:space="preserve">allows for: </t>
    </r>
    <r>
      <rPr>
        <b/>
        <sz val="11"/>
        <color theme="1"/>
        <rFont val="Calibri"/>
        <family val="2"/>
        <scheme val="minor"/>
      </rPr>
      <t>Feature selection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theme="1"/>
        <rFont val="Calibri"/>
        <family val="2"/>
        <scheme val="minor"/>
      </rPr>
      <t>Classifier</t>
    </r>
    <r>
      <rPr>
        <sz val="11"/>
        <color theme="1"/>
        <rFont val="Calibri"/>
        <family val="2"/>
        <scheme val="minor"/>
      </rPr>
      <t xml:space="preserve"> construction, Evaluation of </t>
    </r>
    <r>
      <rPr>
        <b/>
        <sz val="11"/>
        <color theme="1"/>
        <rFont val="Calibri"/>
        <family val="2"/>
        <scheme val="minor"/>
      </rPr>
      <t>molecular data types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for predicting drug responses</t>
    </r>
    <r>
      <rPr>
        <sz val="11"/>
        <color theme="1"/>
        <rFont val="Calibri"/>
        <family val="2"/>
        <scheme val="minor"/>
      </rPr>
      <t>.</t>
    </r>
  </si>
  <si>
    <r>
      <t xml:space="preserve">To evaluate the </t>
    </r>
    <r>
      <rPr>
        <b/>
        <sz val="11"/>
        <color theme="1"/>
        <rFont val="Calibri"/>
        <family val="2"/>
        <scheme val="minor"/>
      </rPr>
      <t>utility of molecular data</t>
    </r>
    <r>
      <rPr>
        <sz val="11"/>
        <color theme="1"/>
        <rFont val="Calibri"/>
        <family val="2"/>
        <scheme val="minor"/>
      </rPr>
      <t xml:space="preserve"> (e.g., mRNA, miRNA, methylation) </t>
    </r>
    <r>
      <rPr>
        <b/>
        <sz val="11"/>
        <color theme="1"/>
        <rFont val="Calibri"/>
        <family val="2"/>
        <scheme val="minor"/>
      </rPr>
      <t>for predicting clinical responses to chemotherapeutic drugs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Identify molecular signatures associated with drug response across multiple cancer types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</si>
  <si>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theme="1"/>
        <rFont val="Calibri"/>
        <family val="2"/>
        <scheme val="minor"/>
      </rPr>
      <t>Predict clinical drug responses</t>
    </r>
    <r>
      <rPr>
        <sz val="11"/>
        <color theme="1"/>
        <rFont val="Calibri"/>
        <family val="2"/>
        <scheme val="minor"/>
      </rPr>
      <t xml:space="preserve"> for 4 chemotherapeutic drugs: Cisplatin, Paclitaxel, Carboplatin, and Fluorouracil.
</t>
    </r>
    <r>
      <rPr>
        <b/>
        <sz val="11"/>
        <color theme="1"/>
        <rFont val="Calibri"/>
        <family val="2"/>
        <scheme val="minor"/>
      </rPr>
      <t>Identify molecular features</t>
    </r>
    <r>
      <rPr>
        <sz val="11"/>
        <color theme="1"/>
        <rFont val="Calibri"/>
        <family val="2"/>
        <scheme val="minor"/>
      </rPr>
      <t xml:space="preserve"> (genes or miRNAs) involved in drug response-related pathways.
</t>
    </r>
    <r>
      <rPr>
        <b/>
        <sz val="11"/>
        <color theme="1"/>
        <rFont val="Calibri"/>
        <family val="2"/>
        <scheme val="minor"/>
      </rPr>
      <t>Compare single cancer type and cross-cancer type predictive performances.</t>
    </r>
  </si>
  <si>
    <r>
      <t>Linear regression-</t>
    </r>
    <r>
      <rPr>
        <sz val="11"/>
        <color theme="1"/>
        <rFont val="Calibri"/>
        <family val="2"/>
        <scheme val="minor"/>
      </rPr>
      <t>based model</t>
    </r>
  </si>
  <si>
    <r>
      <rPr>
        <b/>
        <sz val="11"/>
        <color theme="1"/>
        <rFont val="Calibri"/>
        <family val="2"/>
        <scheme val="minor"/>
      </rPr>
      <t>mRNA and miRNA expressions showed significantly better predictive performance</t>
    </r>
    <r>
      <rPr>
        <sz val="11"/>
        <color theme="1"/>
        <rFont val="Calibri"/>
        <family val="2"/>
        <scheme val="minor"/>
      </rPr>
      <t xml:space="preserve"> compared to random classifiers.
Best performances achieved for specific cancer-drug pairs:
Cisplatin in bladder cancer (AUC = 0.843).
Cisplatin in cervical cancer (AUC = 0.603).
Paclitaxel in breast cancer (AUC = 0.673).</t>
    </r>
  </si>
  <si>
    <t>Focuses on both single and cross-cancer type analyses to explore pan-cancer similarities.
Improved predictions for cisplatin across cancer types using miRNA expression data.</t>
  </si>
  <si>
    <t>AUC was used to evaluate predictive performance.
Permutation tests assess statistical significance of the model's predictions.</t>
  </si>
  <si>
    <r>
      <t xml:space="preserve">Predictive performance varied by molecular data type: </t>
    </r>
    <r>
      <rPr>
        <b/>
        <sz val="11"/>
        <color theme="1"/>
        <rFont val="Calibri"/>
        <family val="2"/>
        <scheme val="minor"/>
      </rPr>
      <t>mRNA and miRNA showed strong predictive capabilities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DNA methylation and CNA had limited predictive power.</t>
    </r>
  </si>
  <si>
    <r>
      <t xml:space="preserve">Identified molecular features associated with drug response:
</t>
    </r>
    <r>
      <rPr>
        <b/>
        <sz val="11"/>
        <color theme="1"/>
        <rFont val="Calibri"/>
        <family val="2"/>
        <scheme val="minor"/>
      </rPr>
      <t>DDB1</t>
    </r>
    <r>
      <rPr>
        <sz val="11"/>
        <color theme="1"/>
        <rFont val="Calibri"/>
        <family val="2"/>
        <scheme val="minor"/>
      </rPr>
      <t xml:space="preserve">: Involved in DNA repair; correlated with </t>
    </r>
    <r>
      <rPr>
        <b/>
        <sz val="11"/>
        <color theme="1"/>
        <rFont val="Calibri"/>
        <family val="2"/>
        <scheme val="minor"/>
      </rPr>
      <t>cisplatin resistance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DLL4</t>
    </r>
    <r>
      <rPr>
        <sz val="11"/>
        <color theme="1"/>
        <rFont val="Calibri"/>
        <family val="2"/>
        <scheme val="minor"/>
      </rPr>
      <t xml:space="preserve">: Downregulation improves cisplatin response and prognosis in cervical cancer.
</t>
    </r>
    <r>
      <rPr>
        <b/>
        <sz val="11"/>
        <color theme="1"/>
        <rFont val="Calibri"/>
        <family val="2"/>
        <scheme val="minor"/>
      </rPr>
      <t>miR-30e</t>
    </r>
    <r>
      <rPr>
        <sz val="11"/>
        <color theme="1"/>
        <rFont val="Calibri"/>
        <family val="2"/>
        <scheme val="minor"/>
      </rPr>
      <t>: Associated with</t>
    </r>
    <r>
      <rPr>
        <b/>
        <sz val="11"/>
        <color theme="1"/>
        <rFont val="Calibri"/>
        <family val="2"/>
        <scheme val="minor"/>
      </rPr>
      <t xml:space="preserve"> paclitaxel resistance in breast cancer.</t>
    </r>
  </si>
  <si>
    <t>Key pathways associated with drug response:
DNA damage response pathway (DDB1).
Notch signaling pathway (DLL4).
Apoptosis regulation (miR-30e in breast cancer).</t>
  </si>
  <si>
    <r>
      <t xml:space="preserve">Combines </t>
    </r>
    <r>
      <rPr>
        <b/>
        <sz val="11"/>
        <color theme="1"/>
        <rFont val="Calibri"/>
        <family val="2"/>
        <scheme val="minor"/>
      </rPr>
      <t>VAE with a classification network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Encoder</t>
    </r>
    <r>
      <rPr>
        <sz val="11"/>
        <color theme="1"/>
        <rFont val="Calibri"/>
        <family val="2"/>
        <scheme val="minor"/>
      </rPr>
      <t xml:space="preserve"> encodes gene expression and DNA methylation into separate vectors. Uses chromosome-based blocks to reduce parameters for DNA methylation data.
</t>
    </r>
    <r>
      <rPr>
        <b/>
        <sz val="11"/>
        <color theme="1"/>
        <rFont val="Calibri"/>
        <family val="2"/>
        <scheme val="minor"/>
      </rPr>
      <t xml:space="preserve">Decoder </t>
    </r>
    <r>
      <rPr>
        <sz val="11"/>
        <color theme="1"/>
        <rFont val="Calibri"/>
        <family val="2"/>
        <scheme val="minor"/>
      </rPr>
      <t xml:space="preserve">reconstructs original omics data from the latent space. </t>
    </r>
    <r>
      <rPr>
        <b/>
        <sz val="11"/>
        <color theme="1"/>
        <rFont val="Calibri"/>
        <family val="2"/>
        <scheme val="minor"/>
      </rPr>
      <t>Classifier</t>
    </r>
    <r>
      <rPr>
        <sz val="11"/>
        <color theme="1"/>
        <rFont val="Calibri"/>
        <family val="2"/>
        <scheme val="minor"/>
      </rPr>
      <t xml:space="preserve"> predicts tumor type or whether a sample is normal. </t>
    </r>
    <r>
      <rPr>
        <b/>
        <sz val="11"/>
        <color theme="1"/>
        <rFont val="Calibri"/>
        <family val="2"/>
        <scheme val="minor"/>
      </rPr>
      <t>Bottleneck Layer</t>
    </r>
    <r>
      <rPr>
        <sz val="11"/>
        <color theme="1"/>
        <rFont val="Calibri"/>
        <family val="2"/>
        <scheme val="minor"/>
      </rPr>
      <t xml:space="preserve"> represents the latent variable as a Gaussian distribution with mean and variance.
</t>
    </r>
    <r>
      <rPr>
        <b/>
        <sz val="11"/>
        <color theme="1"/>
        <rFont val="Calibri"/>
        <family val="2"/>
        <scheme val="minor"/>
      </rPr>
      <t>Unsupervised phase</t>
    </r>
    <r>
      <rPr>
        <sz val="11"/>
        <color theme="1"/>
        <rFont val="Calibri"/>
        <family val="2"/>
        <scheme val="minor"/>
      </rPr>
      <t xml:space="preserve"> (forms hierarchical clusters based on organ systems and tumor subtypes) + </t>
    </r>
    <r>
      <rPr>
        <b/>
        <sz val="11"/>
        <color theme="1"/>
        <rFont val="Calibri"/>
        <family val="2"/>
        <scheme val="minor"/>
      </rPr>
      <t>supervised phase</t>
    </r>
    <r>
      <rPr>
        <sz val="11"/>
        <color theme="1"/>
        <rFont val="Calibri"/>
        <family val="2"/>
        <scheme val="minor"/>
      </rPr>
      <t xml:space="preserve"> (Labels are incorporated to fine-tune the network for classification tasks).</t>
    </r>
  </si>
  <si>
    <r>
      <t xml:space="preserve">To perform </t>
    </r>
    <r>
      <rPr>
        <b/>
        <sz val="11"/>
        <color theme="1"/>
        <rFont val="Calibri"/>
        <family val="2"/>
        <scheme val="minor"/>
      </rPr>
      <t>low-dimensional feature extraction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pan-cancer classification using multi-omics datasets</t>
    </r>
    <r>
      <rPr>
        <sz val="11"/>
        <color theme="1"/>
        <rFont val="Calibri"/>
        <family val="2"/>
        <scheme val="minor"/>
      </rPr>
      <t>.
Demonstrate the benefits of integrating multi-omics data for improving classification accuracy.</t>
    </r>
  </si>
  <si>
    <r>
      <rPr>
        <b/>
        <sz val="11"/>
        <color theme="1"/>
        <rFont val="Calibri"/>
        <family val="2"/>
        <scheme val="minor"/>
      </rPr>
      <t>Unsupervised task: Dimensionality Reduction</t>
    </r>
    <r>
      <rPr>
        <sz val="11"/>
        <color theme="1"/>
        <rFont val="Calibri"/>
        <family val="2"/>
        <scheme val="minor"/>
      </rPr>
      <t xml:space="preserve">: Embeds multi-omics data into a low-dimensional latent space; </t>
    </r>
    <r>
      <rPr>
        <b/>
        <sz val="11"/>
        <color theme="1"/>
        <rFont val="Calibri"/>
        <family val="2"/>
        <scheme val="minor"/>
      </rPr>
      <t>Extract low-dimensional latent representations</t>
    </r>
    <r>
      <rPr>
        <sz val="11"/>
        <color theme="1"/>
        <rFont val="Calibri"/>
        <family val="2"/>
        <scheme val="minor"/>
      </rPr>
      <t xml:space="preserve">; Identify hierarchical clustering structures in multi-omics data.
</t>
    </r>
    <r>
      <rPr>
        <b/>
        <sz val="11"/>
        <color theme="1"/>
        <rFont val="Calibri"/>
        <family val="2"/>
        <scheme val="minor"/>
      </rPr>
      <t>Supervised task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Multi-class Classification</t>
    </r>
    <r>
      <rPr>
        <sz val="11"/>
        <color theme="1"/>
        <rFont val="Calibri"/>
        <family val="2"/>
        <scheme val="minor"/>
      </rPr>
      <t>: Classifies 33 tumor types and normal samples in an end-to-end manner</t>
    </r>
  </si>
  <si>
    <t>Achieved an average classification accuracy of 97.49% for 33 tumor types and normal samples.
Outperformed existing methods using multi-omics data compared to single-omics data.</t>
  </si>
  <si>
    <r>
      <t xml:space="preserve">Combines </t>
    </r>
    <r>
      <rPr>
        <b/>
        <sz val="11"/>
        <color theme="1"/>
        <rFont val="Calibri"/>
        <family val="2"/>
        <scheme val="minor"/>
      </rPr>
      <t>DNA methylation and gene expression data, which complement each other to enhance classification performance</t>
    </r>
    <r>
      <rPr>
        <sz val="11"/>
        <color theme="1"/>
        <rFont val="Calibri"/>
        <family val="2"/>
        <scheme val="minor"/>
      </rPr>
      <t>.
Hierarchical clustering of tumor subtypes without requiring labels during the unsupervised phase.</t>
    </r>
  </si>
  <si>
    <r>
      <rPr>
        <b/>
        <sz val="11"/>
        <color theme="1"/>
        <rFont val="Calibri"/>
        <family val="2"/>
        <scheme val="minor"/>
      </rPr>
      <t>VAE Loss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 xml:space="preserve">Binary Cross-Entropy </t>
    </r>
    <r>
      <rPr>
        <sz val="11"/>
        <color theme="1"/>
        <rFont val="Calibri"/>
        <family val="2"/>
        <scheme val="minor"/>
      </rPr>
      <t xml:space="preserve">(BCE) for reconstruction accuracy.
</t>
    </r>
    <r>
      <rPr>
        <b/>
        <sz val="11"/>
        <color theme="1"/>
        <rFont val="Calibri"/>
        <family val="2"/>
        <scheme val="minor"/>
      </rPr>
      <t>KL Divergence for regularizing the latent space</t>
    </r>
    <r>
      <rPr>
        <sz val="11"/>
        <color theme="1"/>
        <rFont val="Calibri"/>
        <family val="2"/>
        <scheme val="minor"/>
      </rPr>
      <t xml:space="preserve"> to follow a Gaussian distribution.
</t>
    </r>
    <r>
      <rPr>
        <b/>
        <sz val="11"/>
        <color theme="1"/>
        <rFont val="Calibri"/>
        <family val="2"/>
        <scheme val="minor"/>
      </rPr>
      <t>Classification Loss: Cross-entropy</t>
    </r>
    <r>
      <rPr>
        <sz val="11"/>
        <color theme="1"/>
        <rFont val="Calibri"/>
        <family val="2"/>
        <scheme val="minor"/>
      </rPr>
      <t xml:space="preserve"> between predicted and true labels.
</t>
    </r>
    <r>
      <rPr>
        <b/>
        <sz val="11"/>
        <color theme="1"/>
        <rFont val="Calibri"/>
        <family val="2"/>
        <scheme val="minor"/>
      </rPr>
      <t>Total Loss</t>
    </r>
    <r>
      <rPr>
        <sz val="11"/>
        <color theme="1"/>
        <rFont val="Calibri"/>
        <family val="2"/>
        <scheme val="minor"/>
      </rPr>
      <t xml:space="preserve">: A </t>
    </r>
    <r>
      <rPr>
        <b/>
        <sz val="11"/>
        <color theme="1"/>
        <rFont val="Calibri"/>
        <family val="2"/>
        <scheme val="minor"/>
      </rPr>
      <t>weighted combination of VAE and classification losses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</si>
  <si>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theme="1"/>
        <rFont val="Calibri"/>
        <family val="2"/>
        <scheme val="minor"/>
      </rPr>
      <t>TCGA</t>
    </r>
    <r>
      <rPr>
        <sz val="11"/>
        <color theme="1"/>
        <rFont val="Calibri"/>
        <family val="2"/>
        <scheme val="minor"/>
      </rPr>
      <t xml:space="preserve"> datasets with 9,081 samples across 33 tumor types and normal samples
Data types:
</t>
    </r>
    <r>
      <rPr>
        <b/>
        <sz val="11"/>
        <color theme="1"/>
        <rFont val="Calibri"/>
        <family val="2"/>
        <scheme val="minor"/>
      </rPr>
      <t>DNA methylation</t>
    </r>
    <r>
      <rPr>
        <sz val="11"/>
        <color theme="1"/>
        <rFont val="Calibri"/>
        <family val="2"/>
        <scheme val="minor"/>
      </rPr>
      <t xml:space="preserve">: 450,804 features.
</t>
    </r>
    <r>
      <rPr>
        <b/>
        <sz val="11"/>
        <color theme="1"/>
        <rFont val="Calibri"/>
        <family val="2"/>
        <scheme val="minor"/>
      </rPr>
      <t>RNA-Seq gene expression</t>
    </r>
    <r>
      <rPr>
        <sz val="11"/>
        <color theme="1"/>
        <rFont val="Calibri"/>
        <family val="2"/>
        <scheme val="minor"/>
      </rPr>
      <t>: 58,043 exons (features).</t>
    </r>
  </si>
  <si>
    <r>
      <rPr>
        <b/>
        <sz val="11"/>
        <color theme="1"/>
        <rFont val="Calibri"/>
        <family val="2"/>
        <scheme val="minor"/>
      </rPr>
      <t>Gene Expression</t>
    </r>
    <r>
      <rPr>
        <sz val="11"/>
        <color theme="1"/>
        <rFont val="Calibri"/>
        <family val="2"/>
        <scheme val="minor"/>
      </rPr>
      <t xml:space="preserve">: RNA-Seq data preprocessed into FPKM values, normalized to [0, 1].
</t>
    </r>
    <r>
      <rPr>
        <b/>
        <sz val="11"/>
        <color theme="1"/>
        <rFont val="Calibri"/>
        <family val="2"/>
        <scheme val="minor"/>
      </rPr>
      <t>DNA Methylation</t>
    </r>
    <r>
      <rPr>
        <sz val="11"/>
        <color theme="1"/>
        <rFont val="Calibri"/>
        <family val="2"/>
        <scheme val="minor"/>
      </rPr>
      <t>: Beta values representing CpG methylation ratios, grouped by chromosomes.</t>
    </r>
  </si>
  <si>
    <r>
      <rPr>
        <b/>
        <sz val="11"/>
        <color theme="1"/>
        <rFont val="Calibri"/>
        <family val="2"/>
        <scheme val="minor"/>
      </rPr>
      <t>Unsupervised Phase</t>
    </r>
    <r>
      <rPr>
        <sz val="11"/>
        <color theme="1"/>
        <rFont val="Calibri"/>
        <family val="2"/>
        <scheme val="minor"/>
      </rPr>
      <t xml:space="preserve"> outperformed other dimensionality reduction methods (PCA, t-SNE, UMAP) in preserving clustering structures. The learned 2D embeddings clearly separated tumor subtypes and normal samples.
</t>
    </r>
    <r>
      <rPr>
        <b/>
        <sz val="11"/>
        <color theme="1"/>
        <rFont val="Calibri"/>
        <family val="2"/>
        <scheme val="minor"/>
      </rPr>
      <t>Supervised Phase</t>
    </r>
    <r>
      <rPr>
        <sz val="11"/>
        <color theme="1"/>
        <rFont val="Calibri"/>
        <family val="2"/>
        <scheme val="minor"/>
      </rPr>
      <t xml:space="preserve"> :classification accuracy of 97.49% for 34 classes (33 tumor types + normal samples) and 97.88% for tumor types alone.</t>
    </r>
  </si>
  <si>
    <t>Features selected by the encoder:
Chromosome-specific encoding reduces dimensionality for DNA methylation.
Latent space compresses combined multi-omics features into a 128-dimensional representation.</t>
  </si>
  <si>
    <t>Self-supervised DL model: Based on a masked autoencoder architecture.</t>
  </si>
  <si>
    <t>Enhance single-cell RNA sequencing (scRNA-seq) clustering by capturing correlations among genes and generating robust cell embeddings.
Identify distinct cell subpopulations, including rare cell types.</t>
  </si>
  <si>
    <r>
      <rPr>
        <b/>
        <sz val="11"/>
        <color theme="1"/>
        <rFont val="Calibri"/>
        <family val="2"/>
        <scheme val="minor"/>
      </rPr>
      <t>Masked Autoencoder</t>
    </r>
    <r>
      <rPr>
        <sz val="11"/>
        <color theme="1"/>
        <rFont val="Calibri"/>
        <family val="2"/>
        <scheme val="minor"/>
      </rPr>
      <t xml:space="preserve"> (scMAE):
Composed of an </t>
    </r>
    <r>
      <rPr>
        <b/>
        <sz val="11"/>
        <color theme="1"/>
        <rFont val="Calibri"/>
        <family val="2"/>
        <scheme val="minor"/>
      </rPr>
      <t>encoder, a masking predictor, and a decoder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Encodes the gene expression matrix into a low-dimensional embedding</t>
    </r>
    <r>
      <rPr>
        <sz val="11"/>
        <color theme="1"/>
        <rFont val="Calibri"/>
        <family val="2"/>
        <scheme val="minor"/>
      </rPr>
      <t xml:space="preserve">.
Incorporates a </t>
    </r>
    <r>
      <rPr>
        <b/>
        <sz val="11"/>
        <color theme="1"/>
        <rFont val="Calibri"/>
        <family val="2"/>
        <scheme val="minor"/>
      </rPr>
      <t>masking mechanism</t>
    </r>
    <r>
      <rPr>
        <sz val="11"/>
        <color theme="1"/>
        <rFont val="Calibri"/>
        <family val="2"/>
        <scheme val="minor"/>
      </rPr>
      <t xml:space="preserve">:
Shuffles and masks random parts of the input gene expression matrix.
Uses a </t>
    </r>
    <r>
      <rPr>
        <b/>
        <sz val="11"/>
        <color theme="1"/>
        <rFont val="Calibri"/>
        <family val="2"/>
        <scheme val="minor"/>
      </rPr>
      <t>mask predictor</t>
    </r>
    <r>
      <rPr>
        <sz val="11"/>
        <color theme="1"/>
        <rFont val="Calibri"/>
        <family val="2"/>
        <scheme val="minor"/>
      </rPr>
      <t xml:space="preserve"> to estimate which gene values were masked.
</t>
    </r>
    <r>
      <rPr>
        <b/>
        <sz val="11"/>
        <color theme="1"/>
        <rFont val="Calibri"/>
        <family val="2"/>
        <scheme val="minor"/>
      </rPr>
      <t>Decoder</t>
    </r>
    <r>
      <rPr>
        <sz val="11"/>
        <color theme="1"/>
        <rFont val="Calibri"/>
        <family val="2"/>
        <scheme val="minor"/>
      </rPr>
      <t xml:space="preserve"> reconstructs the original gene expression matrix using the latent embedding and masking predictions.</t>
    </r>
  </si>
  <si>
    <t>Generate informative low-dimensional embeddings for single-cell RNA sequencing data.
Perform clustering of cells into distinct subpopulations.
Identify rare cell types with improved sensitivity.</t>
  </si>
  <si>
    <r>
      <t>Outperformed 7 state-of-the-art clustering methods on 15 real scRNA-seq datasets using evaluation metrics such as</t>
    </r>
    <r>
      <rPr>
        <b/>
        <sz val="11"/>
        <color theme="1"/>
        <rFont val="Calibri"/>
        <family val="2"/>
        <scheme val="minor"/>
      </rPr>
      <t xml:space="preserve"> Adjusted Rand Index</t>
    </r>
    <r>
      <rPr>
        <sz val="11"/>
        <color theme="1"/>
        <rFont val="Calibri"/>
        <family val="2"/>
        <scheme val="minor"/>
      </rPr>
      <t xml:space="preserve"> (ARI), </t>
    </r>
    <r>
      <rPr>
        <b/>
        <sz val="11"/>
        <color theme="1"/>
        <rFont val="Calibri"/>
        <family val="2"/>
        <scheme val="minor"/>
      </rPr>
      <t>Normalized Mutual Information</t>
    </r>
    <r>
      <rPr>
        <sz val="11"/>
        <color theme="1"/>
        <rFont val="Calibri"/>
        <family val="2"/>
        <scheme val="minor"/>
      </rPr>
      <t xml:space="preserve"> (NMI), and </t>
    </r>
    <r>
      <rPr>
        <b/>
        <sz val="11"/>
        <color theme="1"/>
        <rFont val="Calibri"/>
        <family val="2"/>
        <scheme val="minor"/>
      </rPr>
      <t>silhouette scores</t>
    </r>
    <r>
      <rPr>
        <sz val="11"/>
        <color theme="1"/>
        <rFont val="Calibri"/>
        <family val="2"/>
        <scheme val="minor"/>
      </rPr>
      <t>.
Successfully identified rare cell types with low abundance (e.g., Rod Photoreceptors and Cone Photoreceptors in retinal datasets).</t>
    </r>
  </si>
  <si>
    <r>
      <t>Masking Mechanism</t>
    </r>
    <r>
      <rPr>
        <sz val="11"/>
        <color theme="1"/>
        <rFont val="Calibri"/>
        <family val="2"/>
        <scheme val="minor"/>
      </rPr>
      <t>: Randomly perturbs input data, forcing the model to learn correlations among genes for accurate reconstruction and clustering.</t>
    </r>
  </si>
  <si>
    <r>
      <rPr>
        <b/>
        <sz val="11"/>
        <color theme="1"/>
        <rFont val="Calibri"/>
        <family val="2"/>
        <scheme val="minor"/>
      </rPr>
      <t>Mask Prediction Loss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Cross-entropy loss</t>
    </r>
    <r>
      <rPr>
        <sz val="11"/>
        <color theme="1"/>
        <rFont val="Calibri"/>
        <family val="2"/>
        <scheme val="minor"/>
      </rPr>
      <t xml:space="preserve"> for accurately predicting masked entries.
</t>
    </r>
    <r>
      <rPr>
        <b/>
        <sz val="11"/>
        <color theme="1"/>
        <rFont val="Calibri"/>
        <family val="2"/>
        <scheme val="minor"/>
      </rPr>
      <t>Reconstruction Loss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Weighted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Mean Squared Error (MSE) loss</t>
    </r>
    <r>
      <rPr>
        <sz val="11"/>
        <color theme="1"/>
        <rFont val="Calibri"/>
        <family val="2"/>
        <scheme val="minor"/>
      </rPr>
      <t xml:space="preserve"> for reconstructing both masked and non-masked data.
</t>
    </r>
    <r>
      <rPr>
        <b/>
        <sz val="11"/>
        <color theme="1"/>
        <rFont val="Calibri"/>
        <family val="2"/>
        <scheme val="minor"/>
      </rPr>
      <t>Total Loss: A combination of reconstruction and masking prediction losses.</t>
    </r>
  </si>
  <si>
    <t>Evaluated on 15 real scRNA-seq datasets covering diverse tissues and organisms, including:
Mouse retina, human pancreas, and mouse lung.
Rare cell type datasets such as Baron, Shekhar, and Macosko.
Datasets vary in size, from hundreds to tens of thousands of cells.</t>
  </si>
  <si>
    <t>Single-cell RNA sequencing data:
Input: Gene expression matrices with normalized counts.
Output: Low-dimensional cell embeddings.</t>
  </si>
  <si>
    <t>Achieved the highest ARI and NMI scores on 10 out of 15 datasets compared to 7 state-of-the-art methods.
Demonstrated superior clustering performance for rare cell types.
Visualization of embeddings showed clear separation of cell subtypes.</t>
  </si>
  <si>
    <t>DeepFusionCDR</t>
  </si>
  <si>
    <t>https://ieeexplore-ieee-org.sid2nomade-2.grenet.fr/abstract/document/10574297</t>
  </si>
  <si>
    <t>Demonstrated superior predictive performance for both regression and classification tasks compared to state-of-the-art models.
High AUC and AUPR across datasets.</t>
  </si>
  <si>
    <r>
      <rPr>
        <b/>
        <sz val="11"/>
        <color theme="1"/>
        <rFont val="Calibri"/>
        <family val="2"/>
        <scheme val="minor"/>
      </rPr>
      <t>Gene expression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theme="1"/>
        <rFont val="Calibri"/>
        <family val="2"/>
        <scheme val="minor"/>
      </rPr>
      <t>DNA methylation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theme="1"/>
        <rFont val="Calibri"/>
        <family val="2"/>
        <scheme val="minor"/>
      </rPr>
      <t>copy number variations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theme="1"/>
        <rFont val="Calibri"/>
        <family val="2"/>
        <scheme val="minor"/>
      </rPr>
      <t>somatic mutations</t>
    </r>
    <r>
      <rPr>
        <sz val="11"/>
        <color theme="1"/>
        <rFont val="Calibri"/>
        <family val="2"/>
        <scheme val="minor"/>
      </rPr>
      <t xml:space="preserve">, and </t>
    </r>
    <r>
      <rPr>
        <b/>
        <sz val="11"/>
        <color theme="1"/>
        <rFont val="Calibri"/>
        <family val="2"/>
        <scheme val="minor"/>
      </rPr>
      <t>drug molecular</t>
    </r>
    <r>
      <rPr>
        <sz val="11"/>
        <color theme="1"/>
        <rFont val="Calibri"/>
        <family val="2"/>
        <scheme val="minor"/>
      </rPr>
      <t xml:space="preserve"> descriptors (drug SMILES features).</t>
    </r>
  </si>
  <si>
    <r>
      <t xml:space="preserve">Combined </t>
    </r>
    <r>
      <rPr>
        <b/>
        <sz val="11"/>
        <color theme="1"/>
        <rFont val="Calibri"/>
        <family val="2"/>
        <scheme val="minor"/>
      </rPr>
      <t>clinical response data</t>
    </r>
    <r>
      <rPr>
        <sz val="11"/>
        <color theme="1"/>
        <rFont val="Calibri"/>
        <family val="2"/>
        <scheme val="minor"/>
      </rPr>
      <t xml:space="preserve"> with molecular profiles, including copy number alterations (CNAs), DNA methylation, mRNA, and miRNA expression.</t>
    </r>
  </si>
  <si>
    <r>
      <rPr>
        <b/>
        <sz val="11"/>
        <color theme="1"/>
        <rFont val="Calibri"/>
        <family val="2"/>
        <scheme val="minor"/>
      </rPr>
      <t>Gene expression, somatic mutations, DNA methylation, miRNA, CNV and protein expression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</si>
  <si>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theme="1"/>
        <rFont val="Calibri"/>
        <family val="2"/>
        <scheme val="minor"/>
      </rPr>
      <t>MSE for regression tasks.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BCE for classification tasks</t>
    </r>
  </si>
  <si>
    <r>
      <t xml:space="preserve">Outperformed existing methods like </t>
    </r>
    <r>
      <rPr>
        <b/>
        <sz val="11"/>
        <color theme="1"/>
        <rFont val="Calibri"/>
        <family val="2"/>
        <scheme val="minor"/>
      </rPr>
      <t>GraphCDR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DeepTTA</t>
    </r>
    <r>
      <rPr>
        <sz val="11"/>
        <color theme="1"/>
        <rFont val="Calibri"/>
        <family val="2"/>
        <scheme val="minor"/>
      </rPr>
      <t xml:space="preserve"> on multiple datasets.
High Pearson Correlation Coefficient (PCC) and Spearman Correlation Coefficient (SCC) for IC50 predictions.</t>
    </r>
  </si>
  <si>
    <t>Unsupervised learning with contrastive paradigms optimizes feature selection during the encoding process.</t>
  </si>
  <si>
    <t>DeepDRA</t>
  </si>
  <si>
    <t>Drug repurposing using multi-omics data integration with autoencoders</t>
  </si>
  <si>
    <t>https://pmc.ncbi.nlm.nih.gov/articles/PMC11280260/</t>
  </si>
  <si>
    <t>Autoencoders + multitask prediction</t>
  </si>
  <si>
    <t>Classify drug-cell line pairs as resistant or sensitive.
Predict IC50 values for drug-cell line interactions.</t>
  </si>
  <si>
    <t>Achieved high AUPRC of 0.99 in internal tests and 0.72 in cross-dataset validation.
Outperformed state-of-the-art models in cross-dataset generalization.</t>
  </si>
  <si>
    <t>gene expression, mutation profiles, copy number variation, and drug fingerprints/descriptors.</t>
  </si>
  <si>
    <t>Achieved an AUPRC of 0.99 for in-dataset testing and 0.72 for cross-dataset validation.</t>
  </si>
  <si>
    <t>Uses autoencoders to reduce dimensionality and select informative features.</t>
  </si>
  <si>
    <t>https://pmc.ncbi.nlm.nih.gov/articles/PMC11277895/</t>
  </si>
  <si>
    <t>LA-AM-DRP</t>
  </si>
  <si>
    <t>Improve drug response prediction by integrating multi-omics datasets, including genomic and transcriptomic data, to advance personalized medicine.</t>
  </si>
  <si>
    <r>
      <rPr>
        <b/>
        <sz val="11"/>
        <color theme="1"/>
        <rFont val="Calibri"/>
        <family val="2"/>
        <scheme val="minor"/>
      </rPr>
      <t>Drug Response Prediction</t>
    </r>
    <r>
      <rPr>
        <sz val="11"/>
        <color theme="1"/>
        <rFont val="Calibri"/>
        <family val="2"/>
        <scheme val="minor"/>
      </rPr>
      <t xml:space="preserve">: Predict drug response concentrations (IC50 values) across cell lines.
</t>
    </r>
    <r>
      <rPr>
        <b/>
        <sz val="11"/>
        <color theme="1"/>
        <rFont val="Calibri"/>
        <family val="2"/>
        <scheme val="minor"/>
      </rPr>
      <t>Interpretability</t>
    </r>
    <r>
      <rPr>
        <sz val="11"/>
        <color theme="1"/>
        <rFont val="Calibri"/>
        <family val="2"/>
        <scheme val="minor"/>
      </rPr>
      <t>: Identify critical genes and pathways associated with drug response.</t>
    </r>
  </si>
  <si>
    <t>Outperformed baseline models with:
MSE: 1.1333
F1-Score: 0.5342
AUROC: 0.5776
High prediction accuracy for drugs such as Piplartine and Tenovin-6.</t>
  </si>
  <si>
    <r>
      <rPr>
        <b/>
        <sz val="11"/>
        <color theme="1"/>
        <rFont val="Calibri"/>
        <family val="2"/>
        <scheme val="minor"/>
      </rPr>
      <t>Regression Loss (MSE</t>
    </r>
    <r>
      <rPr>
        <sz val="11"/>
        <color theme="1"/>
        <rFont val="Calibri"/>
        <family val="2"/>
        <scheme val="minor"/>
      </rPr>
      <t xml:space="preserve">): Quantifies prediction error for drug concentrations.
</t>
    </r>
    <r>
      <rPr>
        <b/>
        <sz val="11"/>
        <color theme="1"/>
        <rFont val="Calibri"/>
        <family val="2"/>
        <scheme val="minor"/>
      </rPr>
      <t>Cross-Entropy Loss</t>
    </r>
    <r>
      <rPr>
        <sz val="11"/>
        <color theme="1"/>
        <rFont val="Calibri"/>
        <family val="2"/>
        <scheme val="minor"/>
      </rPr>
      <t xml:space="preserve">: For aligning feature similarities in the latent alignment module.
</t>
    </r>
    <r>
      <rPr>
        <b/>
        <sz val="11"/>
        <color theme="1"/>
        <rFont val="Calibri"/>
        <family val="2"/>
        <scheme val="minor"/>
      </rPr>
      <t>Total Loss</t>
    </r>
    <r>
      <rPr>
        <sz val="11"/>
        <color theme="1"/>
        <rFont val="Calibri"/>
        <family val="2"/>
        <scheme val="minor"/>
      </rPr>
      <t>: Weighted sum of the above losses.</t>
    </r>
  </si>
  <si>
    <t>Improved metrics compared to baseline models:
MSE reduced by 0.1122.
F1-score increased by 2.27%.
AUROC improved by 4.99%.</t>
  </si>
  <si>
    <t>The latent alignment and attention modules implicitly handle feature selection by aligning and weighting important features across omics datasets.</t>
  </si>
  <si>
    <t>Identified key genes linked to drug response:
For Panobinostat (HDAC2 inhibitor), genes in the Chromatin Organization Pathway were critical.</t>
  </si>
  <si>
    <t>Pathway enrichment analysis using Reactome database highlighted: Chromatin Organization Pathway as significant for Panobinostat;  Visualized gene-drug interactions in specific signaling pathways.</t>
  </si>
  <si>
    <t>DRN-CDR</t>
  </si>
  <si>
    <t>https://www-sciencedirect-com.sid2nomade-2.grenet.fr/science/article/pii/S1476927124001634</t>
  </si>
  <si>
    <t>A cancer drug response prediction model using multi-omics and drug features</t>
  </si>
  <si>
    <r>
      <rPr>
        <b/>
        <sz val="11"/>
        <color theme="1"/>
        <rFont val="Calibri"/>
        <family val="2"/>
        <scheme val="minor"/>
      </rPr>
      <t>Hybrid model</t>
    </r>
    <r>
      <rPr>
        <sz val="11"/>
        <color theme="1"/>
        <rFont val="Calibri"/>
        <family val="2"/>
        <scheme val="minor"/>
      </rPr>
      <t xml:space="preserve"> DNN</t>
    </r>
  </si>
  <si>
    <r>
      <t xml:space="preserve">A </t>
    </r>
    <r>
      <rPr>
        <b/>
        <sz val="11"/>
        <color theme="1"/>
        <rFont val="Calibri"/>
        <family val="2"/>
        <scheme val="minor"/>
      </rPr>
      <t>hybrid</t>
    </r>
    <r>
      <rPr>
        <sz val="11"/>
        <color theme="1"/>
        <rFont val="Calibri"/>
        <family val="2"/>
        <scheme val="minor"/>
      </rPr>
      <t xml:space="preserve"> DL model combining </t>
    </r>
    <r>
      <rPr>
        <b/>
        <sz val="11"/>
        <color theme="1"/>
        <rFont val="Calibri"/>
        <family val="2"/>
        <scheme val="minor"/>
      </rPr>
      <t>graph convolutional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theme="1"/>
        <rFont val="Calibri"/>
        <family val="2"/>
        <scheme val="minor"/>
      </rPr>
      <t>convolutional</t>
    </r>
    <r>
      <rPr>
        <sz val="11"/>
        <color theme="1"/>
        <rFont val="Calibri"/>
        <family val="2"/>
        <scheme val="minor"/>
      </rPr>
      <t xml:space="preserve">, and </t>
    </r>
    <r>
      <rPr>
        <b/>
        <sz val="11"/>
        <color theme="1"/>
        <rFont val="Calibri"/>
        <family val="2"/>
        <scheme val="minor"/>
      </rPr>
      <t>fully connected networks</t>
    </r>
    <r>
      <rPr>
        <sz val="11"/>
        <color theme="1"/>
        <rFont val="Calibri"/>
        <family val="2"/>
        <scheme val="minor"/>
      </rPr>
      <t xml:space="preserve"> with a </t>
    </r>
    <r>
      <rPr>
        <b/>
        <sz val="11"/>
        <color theme="1"/>
        <rFont val="Calibri"/>
        <family val="2"/>
        <scheme val="minor"/>
      </rPr>
      <t>deep ResNet for regression tasks.</t>
    </r>
  </si>
  <si>
    <t xml:space="preserve">Predict drug response (IC50 values) using integrated multi-omics and drug molecular structure data.
</t>
  </si>
  <si>
    <r>
      <rPr>
        <b/>
        <sz val="11"/>
        <color theme="1"/>
        <rFont val="Calibri"/>
        <family val="2"/>
        <scheme val="minor"/>
      </rPr>
      <t>Regression</t>
    </r>
    <r>
      <rPr>
        <sz val="11"/>
        <color theme="1"/>
        <rFont val="Calibri"/>
        <family val="2"/>
        <scheme val="minor"/>
      </rPr>
      <t xml:space="preserve">: Predict IC50 values for drug-cell line pairs.
</t>
    </r>
    <r>
      <rPr>
        <b/>
        <sz val="11"/>
        <color theme="1"/>
        <rFont val="Calibri"/>
        <family val="2"/>
        <scheme val="minor"/>
      </rPr>
      <t>Classification</t>
    </r>
    <r>
      <rPr>
        <sz val="11"/>
        <color theme="1"/>
        <rFont val="Calibri"/>
        <family val="2"/>
        <scheme val="minor"/>
      </rPr>
      <t>: Categorize drugs as sensitive or resistant based on IC50 thresholds.</t>
    </r>
  </si>
  <si>
    <t>Pearson’s Correlation (rp): 0.7938.
Spearman’s Correlation (rs): 0.7804.
Root Mean Squared Error (RMSE): 0.9236.
AUC (classification): 0.7623.
AUPR (classification): 0.7691.
Drugs like Tivozanib, SNX-2112, and Cisplatin identified as effective with low median IC50 values.</t>
  </si>
  <si>
    <r>
      <t>Root Mean Square Error (</t>
    </r>
    <r>
      <rPr>
        <b/>
        <sz val="11"/>
        <color theme="1"/>
        <rFont val="Calibri"/>
        <family val="2"/>
        <scheme val="minor"/>
      </rPr>
      <t>RMSE</t>
    </r>
    <r>
      <rPr>
        <sz val="11"/>
        <color theme="1"/>
        <rFont val="Calibri"/>
        <family val="2"/>
        <scheme val="minor"/>
      </rPr>
      <t>) for regression tasks.</t>
    </r>
  </si>
  <si>
    <r>
      <t xml:space="preserve">Outperforms state-of-the-art models like </t>
    </r>
    <r>
      <rPr>
        <b/>
        <sz val="11"/>
        <color theme="1"/>
        <rFont val="Calibri"/>
        <family val="2"/>
        <scheme val="minor"/>
      </rPr>
      <t>MOLI, DeepTTA</t>
    </r>
    <r>
      <rPr>
        <sz val="11"/>
        <color theme="1"/>
        <rFont val="Calibri"/>
        <family val="2"/>
        <scheme val="minor"/>
      </rPr>
      <t xml:space="preserve">, and </t>
    </r>
    <r>
      <rPr>
        <b/>
        <sz val="11"/>
        <color theme="1"/>
        <rFont val="Calibri"/>
        <family val="2"/>
        <scheme val="minor"/>
      </rPr>
      <t>GraTransDRP</t>
    </r>
    <r>
      <rPr>
        <sz val="11"/>
        <color theme="1"/>
        <rFont val="Calibri"/>
        <family val="2"/>
        <scheme val="minor"/>
      </rPr>
      <t>.
Demonstrates robust predictive accuracy and generalizability across datasets (e.g., CCLE and NCI-60).</t>
    </r>
  </si>
  <si>
    <t>DeepTTA</t>
  </si>
  <si>
    <t>https://academic.oup.com/bib/article/23/3/bbac100/6554594</t>
  </si>
  <si>
    <r>
      <rPr>
        <b/>
        <sz val="11"/>
        <color theme="1"/>
        <rFont val="Calibri"/>
        <family val="2"/>
        <scheme val="minor"/>
      </rPr>
      <t>PCA</t>
    </r>
    <r>
      <rPr>
        <sz val="11"/>
        <color theme="1"/>
        <rFont val="Calibri"/>
        <family val="2"/>
        <scheme val="minor"/>
      </rPr>
      <t xml:space="preserve"> reduces features to uniform dimensions (50 for each modality).
</t>
    </r>
    <r>
      <rPr>
        <b/>
        <sz val="11"/>
        <color theme="1"/>
        <rFont val="Calibri"/>
        <family val="2"/>
        <scheme val="minor"/>
      </rPr>
      <t>Latent representations from CNN, FCNs, and UGCN are concatenated for integration</t>
    </r>
    <r>
      <rPr>
        <sz val="11"/>
        <color theme="1"/>
        <rFont val="Calibri"/>
        <family val="2"/>
        <scheme val="minor"/>
      </rPr>
      <t>.</t>
    </r>
  </si>
  <si>
    <t>Drugs identified as effective for specific cancers:
Tivozanib, SNX-2112, Cisplatin, Foretinib, and Vinblastine.
Focuses on cancer-specific gene features.</t>
  </si>
  <si>
    <t>Transformers for drug representation + MLP for transcriptomic feature extraction.</t>
  </si>
  <si>
    <t>Accurately predict cancer drug responses (IC50 values) using transcriptomic and drug substructure data.</t>
  </si>
  <si>
    <r>
      <rPr>
        <b/>
        <sz val="11"/>
        <color theme="1"/>
        <rFont val="Calibri"/>
        <family val="2"/>
        <scheme val="minor"/>
      </rPr>
      <t>Regression Task</t>
    </r>
    <r>
      <rPr>
        <sz val="11"/>
        <color theme="1"/>
        <rFont val="Calibri"/>
        <family val="2"/>
        <scheme val="minor"/>
      </rPr>
      <t xml:space="preserve">: Predict IC50 values for drug-cell line pairs.
</t>
    </r>
    <r>
      <rPr>
        <b/>
        <sz val="11"/>
        <color theme="1"/>
        <rFont val="Calibri"/>
        <family val="2"/>
        <scheme val="minor"/>
      </rPr>
      <t>Classification Task</t>
    </r>
    <r>
      <rPr>
        <sz val="11"/>
        <color theme="1"/>
        <rFont val="Calibri"/>
        <family val="2"/>
        <scheme val="minor"/>
      </rPr>
      <t>: Categorize drug responses into sensitive and resistant based on IC50 thresholds.</t>
    </r>
  </si>
  <si>
    <t>RMSE: 0.952 (lowest compared to other models).
Pearson Correlation Coefficient (PCC): 0.941.
Spearman Rank Correlation Coefficient (SRCC): 0.914.
Outperformed existing models such as MOLI, CDRscan, tCNNS, and DeepCDR.</t>
  </si>
  <si>
    <r>
      <rPr>
        <b/>
        <sz val="11"/>
        <color theme="1"/>
        <rFont val="Calibri"/>
        <family val="2"/>
        <scheme val="minor"/>
      </rPr>
      <t>First model to apply transformers for cancer drug response prediction.</t>
    </r>
    <r>
      <rPr>
        <sz val="11"/>
        <color theme="1"/>
        <rFont val="Calibri"/>
        <family val="2"/>
        <scheme val="minor"/>
      </rPr>
      <t xml:space="preserve">
Uses </t>
    </r>
    <r>
      <rPr>
        <b/>
        <sz val="11"/>
        <color theme="1"/>
        <rFont val="Calibri"/>
        <family val="2"/>
        <scheme val="minor"/>
      </rPr>
      <t>Explainable Substructure Partition Fingerprint (ESPF</t>
    </r>
    <r>
      <rPr>
        <sz val="11"/>
        <color theme="1"/>
        <rFont val="Calibri"/>
        <family val="2"/>
        <scheme val="minor"/>
      </rPr>
      <t>) to encode drug SMILES data into substructures for analysis.
Focuses on integrating chemical and transcriptomic data.</t>
    </r>
  </si>
  <si>
    <r>
      <rPr>
        <b/>
        <sz val="11"/>
        <color theme="1"/>
        <rFont val="Calibri"/>
        <family val="2"/>
        <scheme val="minor"/>
      </rPr>
      <t>Root Mean Squared Error (RMSE</t>
    </r>
    <r>
      <rPr>
        <sz val="11"/>
        <color theme="1"/>
        <rFont val="Calibri"/>
        <family val="2"/>
        <scheme val="minor"/>
      </rPr>
      <t>): Evaluates regression performance.
AUROC and AUPR: Used for classification tasks.</t>
    </r>
  </si>
  <si>
    <r>
      <rPr>
        <b/>
        <sz val="11"/>
        <color theme="1"/>
        <rFont val="Calibri"/>
        <family val="2"/>
        <scheme val="minor"/>
      </rPr>
      <t>Drug Features</t>
    </r>
    <r>
      <rPr>
        <sz val="11"/>
        <color theme="1"/>
        <rFont val="Calibri"/>
        <family val="2"/>
        <scheme val="minor"/>
      </rPr>
      <t xml:space="preserve">: Molecular substructures derived from SMILES strings using ESPF and transformer encoder.
Transcriptomic Features: </t>
    </r>
    <r>
      <rPr>
        <b/>
        <sz val="11"/>
        <color theme="1"/>
        <rFont val="Calibri"/>
        <family val="2"/>
        <scheme val="minor"/>
      </rPr>
      <t>Gene expression profiles.</t>
    </r>
  </si>
  <si>
    <t>Achieved state-of-the-art results compared to baseline models:
RMSE: 0.952 (lowest).
PCC: 0.941.
SRCC: 0.914.
AUROC: 0.884 (sensitivity classification).
AUPR: 0.892 (sensitivity classification).</t>
  </si>
  <si>
    <t>Drug feature selection via ESPF and transformer encoders.
Gene expression features extracted using neural networks without explicit selection.</t>
  </si>
  <si>
    <t>Identified potential multi-clinical indication drugs:
Bortezomib: Effective for multiple cancers (e.g., chronic myeloid leukemia).
Dactinomycin: Effective for neuroblastoma.</t>
  </si>
  <si>
    <t>https://propulsiontechjournal.com/index.php/journal/article/view/488</t>
  </si>
  <si>
    <t>Bioinformatics</t>
  </si>
  <si>
    <r>
      <rPr>
        <b/>
        <sz val="11"/>
        <color theme="1"/>
        <rFont val="Calibri"/>
        <family val="2"/>
        <scheme val="minor"/>
      </rPr>
      <t>Integrative Analysis of Multi-Omics Data</t>
    </r>
    <r>
      <rPr>
        <sz val="11"/>
        <color theme="1"/>
        <rFont val="Calibri"/>
        <family val="2"/>
        <scheme val="minor"/>
      </rPr>
      <t xml:space="preserve"> with Deep Learning: Challenges and Opportunities in</t>
    </r>
    <r>
      <rPr>
        <b/>
        <sz val="11"/>
        <color theme="1"/>
        <rFont val="Calibri"/>
        <family val="2"/>
        <scheme val="minor"/>
      </rPr>
      <t xml:space="preserve"> Bioinformatics</t>
    </r>
  </si>
  <si>
    <t>MAF-CDR</t>
  </si>
  <si>
    <t>https://ieeexplore-ieee-org.sid2nomade-2.grenet.fr/abstract/document/10277928</t>
  </si>
  <si>
    <r>
      <t xml:space="preserve">multimodal fusion, </t>
    </r>
    <r>
      <rPr>
        <b/>
        <sz val="11"/>
        <color theme="1"/>
        <rFont val="Calibri"/>
        <family val="2"/>
        <scheme val="minor"/>
      </rPr>
      <t>attention mechanisms, and GNN-based contrastive learning</t>
    </r>
    <r>
      <rPr>
        <sz val="11"/>
        <color theme="1"/>
        <rFont val="Calibri"/>
        <family val="2"/>
        <scheme val="minor"/>
      </rPr>
      <t>.</t>
    </r>
  </si>
  <si>
    <r>
      <t>Predict cancer drug responses using integrated multi-omics data.
Address challenges like</t>
    </r>
    <r>
      <rPr>
        <b/>
        <sz val="11"/>
        <color theme="1"/>
        <rFont val="Calibri"/>
        <family val="2"/>
        <scheme val="minor"/>
      </rPr>
      <t xml:space="preserve"> label imbalance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modality misalignment</t>
    </r>
    <r>
      <rPr>
        <sz val="11"/>
        <color theme="1"/>
        <rFont val="Calibri"/>
        <family val="2"/>
        <scheme val="minor"/>
      </rPr>
      <t xml:space="preserve"> in cancer drug response prediction.</t>
    </r>
  </si>
  <si>
    <r>
      <rPr>
        <b/>
        <sz val="11"/>
        <color theme="1"/>
        <rFont val="Calibri"/>
        <family val="2"/>
        <scheme val="minor"/>
      </rPr>
      <t>Regression Task</t>
    </r>
    <r>
      <rPr>
        <sz val="11"/>
        <color theme="1"/>
        <rFont val="Calibri"/>
        <family val="2"/>
        <scheme val="minor"/>
      </rPr>
      <t xml:space="preserve">: Predict IC50 values for drug-cell line pairs.
</t>
    </r>
    <r>
      <rPr>
        <b/>
        <sz val="11"/>
        <color theme="1"/>
        <rFont val="Calibri"/>
        <family val="2"/>
        <scheme val="minor"/>
      </rPr>
      <t>Classification Task</t>
    </r>
    <r>
      <rPr>
        <sz val="11"/>
        <color theme="1"/>
        <rFont val="Calibri"/>
        <family val="2"/>
        <scheme val="minor"/>
      </rPr>
      <t>: Classify drug responses into sensitive or insensitive based on IC50 thresholds.</t>
    </r>
  </si>
  <si>
    <t>Achieved AUC of 0.826 and AUPR of 0.496.
Outperformed baseline methods like tCNNs and NRL2DRP by ~2%-5% in AUC and ~7%-15% in AUPR.</t>
  </si>
  <si>
    <r>
      <rPr>
        <b/>
        <sz val="11"/>
        <color theme="1"/>
        <rFont val="Calibri"/>
        <family val="2"/>
        <scheme val="minor"/>
      </rPr>
      <t>Multimodal Alignment</t>
    </r>
    <r>
      <rPr>
        <sz val="11"/>
        <color theme="1"/>
        <rFont val="Calibri"/>
        <family val="2"/>
        <scheme val="minor"/>
      </rPr>
      <t xml:space="preserve">: Resolves gaps between omics modalities using shared and modality-specific encoders.
</t>
    </r>
    <r>
      <rPr>
        <b/>
        <sz val="11"/>
        <color theme="1"/>
        <rFont val="Calibri"/>
        <family val="2"/>
        <scheme val="minor"/>
      </rPr>
      <t>Contrastive Learning</t>
    </r>
    <r>
      <rPr>
        <sz val="11"/>
        <color theme="1"/>
        <rFont val="Calibri"/>
        <family val="2"/>
        <scheme val="minor"/>
      </rPr>
      <t xml:space="preserve">: Enhances sensitivity by learning from both sensitive and insensitive drug-cell responses.
</t>
    </r>
    <r>
      <rPr>
        <b/>
        <sz val="11"/>
        <color theme="1"/>
        <rFont val="Calibri"/>
        <family val="2"/>
        <scheme val="minor"/>
      </rPr>
      <t>Graph Neural Network</t>
    </r>
    <r>
      <rPr>
        <sz val="11"/>
        <color theme="1"/>
        <rFont val="Calibri"/>
        <family val="2"/>
        <scheme val="minor"/>
      </rPr>
      <t>: Captures relationships between drug molecules and cancer cell lines.</t>
    </r>
  </si>
  <si>
    <t>Alignment Loss (Lalig): Ensures feature alignment across modalities.
Orthogonality Loss (Lorth): Separates invariant and modality-specific features.
Reconstruction Loss (Lrec): Preserves original modality-specific details in fused features.
Task Loss (Ltask): Cross-entropy loss for drug response classification.
Contrastive Loss (Lcon): Maximizes the distance between sensitive and insensitive graph embeddings.</t>
  </si>
  <si>
    <t>Cancer Cell Line Features:
Genomic mutation; Transcriptomics (gene expression); DNA methylation.
Drug Features: Molecular structure data from SMILES sequences processed into graphs.</t>
  </si>
  <si>
    <t>Outperformed baseline models:
AUC: 2%-5% higher than the next best methods (NRL2DRP and tCNNs).
AUPR: 7%-15% higher compared to baselines.
Demonstrated superior generalization via five-fold cross-validation.</t>
  </si>
  <si>
    <t>Uses shared and modality-specific encoders to learn informative features from multi-omics data.
GNN extracts graph-level embeddings for drugs and cancer cell lines.</t>
  </si>
  <si>
    <r>
      <rPr>
        <b/>
        <sz val="11"/>
        <color rgb="FFFF0000"/>
        <rFont val="Calibri"/>
        <family val="2"/>
        <scheme val="minor"/>
      </rPr>
      <t>2 deep generative models</t>
    </r>
    <r>
      <rPr>
        <sz val="11"/>
        <color rgb="FFFF0000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(VAE-based models):
Perturbation VAE (</t>
    </r>
    <r>
      <rPr>
        <b/>
        <sz val="11"/>
        <color theme="1"/>
        <rFont val="Calibri"/>
        <family val="2"/>
        <scheme val="minor"/>
      </rPr>
      <t>PertVAE</t>
    </r>
    <r>
      <rPr>
        <sz val="11"/>
        <color theme="1"/>
        <rFont val="Calibri"/>
        <family val="2"/>
        <scheme val="minor"/>
      </rPr>
      <t>): Models drug-induced gene expression changes (unsupervised learning).
Drug Response VAE (</t>
    </r>
    <r>
      <rPr>
        <b/>
        <sz val="11"/>
        <color theme="1"/>
        <rFont val="Calibri"/>
        <family val="2"/>
        <scheme val="minor"/>
      </rPr>
      <t>Dr.VAE</t>
    </r>
    <r>
      <rPr>
        <sz val="11"/>
        <color theme="1"/>
        <rFont val="Calibri"/>
        <family val="2"/>
        <scheme val="minor"/>
      </rPr>
      <t xml:space="preserve">): Semi-supervised extension of PertVAE, incorporating both perturbation effects and treatment response outcomes.
Shared components: </t>
    </r>
    <r>
      <rPr>
        <b/>
        <sz val="11"/>
        <color theme="1"/>
        <rFont val="Calibri"/>
        <family val="2"/>
        <scheme val="minor"/>
      </rPr>
      <t>Encoder-decoder architecture</t>
    </r>
    <r>
      <rPr>
        <sz val="11"/>
        <color theme="1"/>
        <rFont val="Calibri"/>
        <family val="2"/>
        <scheme val="minor"/>
      </rPr>
      <t>; 
Latent space for gene expression and drug response modeling; Two-step training process for embedding and prediction; Incorporates Inverse Autoregressive Flow (IAF) to enrich latent representation.</t>
    </r>
  </si>
  <si>
    <t>https://bmcbioinformatics.biomedcentral.com/articles/10.1186/s12859-022-04964-9</t>
  </si>
  <si>
    <t>Deep learning and multi-omics approach to predict drug responses in cancer</t>
  </si>
  <si>
    <t>OmicsAttentionNet</t>
  </si>
  <si>
    <r>
      <t>Multi-omics Deep Neural Network</t>
    </r>
    <r>
      <rPr>
        <sz val="11"/>
        <color theme="1"/>
        <rFont val="Calibri"/>
        <family val="2"/>
        <scheme val="minor"/>
      </rPr>
      <t xml:space="preserve"> leveraging </t>
    </r>
    <r>
      <rPr>
        <b/>
        <sz val="11"/>
        <color theme="1"/>
        <rFont val="Calibri"/>
        <family val="2"/>
        <scheme val="minor"/>
      </rPr>
      <t>graph embeddings and attention mechanisms</t>
    </r>
    <r>
      <rPr>
        <sz val="11"/>
        <color theme="1"/>
        <rFont val="Calibri"/>
        <family val="2"/>
        <scheme val="minor"/>
      </rPr>
      <t xml:space="preserve"> for feature integration and prediction.</t>
    </r>
  </si>
  <si>
    <r>
      <t xml:space="preserve">Predict </t>
    </r>
    <r>
      <rPr>
        <b/>
        <sz val="11"/>
        <color theme="1"/>
        <rFont val="Calibri"/>
        <family val="2"/>
        <scheme val="minor"/>
      </rPr>
      <t>drug responses (IC50) in cancer cell lines</t>
    </r>
    <r>
      <rPr>
        <sz val="11"/>
        <color theme="1"/>
        <rFont val="Calibri"/>
        <family val="2"/>
        <scheme val="minor"/>
      </rPr>
      <t xml:space="preserve"> using integrated multi-omics data.
Provide</t>
    </r>
    <r>
      <rPr>
        <b/>
        <sz val="11"/>
        <color theme="1"/>
        <rFont val="Calibri"/>
        <family val="2"/>
        <scheme val="minor"/>
      </rPr>
      <t xml:space="preserve"> insights into the influence of specific omics features on drug response predictions.</t>
    </r>
  </si>
  <si>
    <r>
      <rPr>
        <b/>
        <sz val="11"/>
        <color theme="1"/>
        <rFont val="Calibri"/>
        <family val="2"/>
        <scheme val="minor"/>
      </rPr>
      <t>Regression Task</t>
    </r>
    <r>
      <rPr>
        <sz val="11"/>
        <color theme="1"/>
        <rFont val="Calibri"/>
        <family val="2"/>
        <scheme val="minor"/>
      </rPr>
      <t xml:space="preserve">: Predict IC50 values for drug-cell line pairs.
</t>
    </r>
    <r>
      <rPr>
        <b/>
        <sz val="11"/>
        <color theme="1"/>
        <rFont val="Calibri"/>
        <family val="2"/>
        <scheme val="minor"/>
      </rPr>
      <t>Ranking Task</t>
    </r>
    <r>
      <rPr>
        <sz val="11"/>
        <color theme="1"/>
        <rFont val="Calibri"/>
        <family val="2"/>
        <scheme val="minor"/>
      </rPr>
      <t>: Rank drugs by predicted efficacy for a given cancer cell type.</t>
    </r>
  </si>
  <si>
    <t>Achieved state-of-the-art performance:
Mean Squared Error (MSE): 0.28 ± 0.01.
Coefficient of Determination (R²): 0.90 ± 0.01.
Top-1 drug prediction accuracy: 91%.
Top-3 drug prediction accuracy: 98%.</t>
  </si>
  <si>
    <r>
      <t xml:space="preserve">Incorporates </t>
    </r>
    <r>
      <rPr>
        <b/>
        <sz val="11"/>
        <color theme="1"/>
        <rFont val="Calibri"/>
        <family val="2"/>
        <scheme val="minor"/>
      </rPr>
      <t xml:space="preserve">PPI network data </t>
    </r>
    <r>
      <rPr>
        <sz val="11"/>
        <color theme="1"/>
        <rFont val="Calibri"/>
        <family val="2"/>
        <scheme val="minor"/>
      </rPr>
      <t>to</t>
    </r>
    <r>
      <rPr>
        <b/>
        <sz val="11"/>
        <color theme="1"/>
        <rFont val="Calibri"/>
        <family val="2"/>
        <scheme val="minor"/>
      </rPr>
      <t xml:space="preserve"> improve biological relevance of predictions</t>
    </r>
    <r>
      <rPr>
        <sz val="11"/>
        <color theme="1"/>
        <rFont val="Calibri"/>
        <family val="2"/>
        <scheme val="minor"/>
      </rPr>
      <t xml:space="preserve">.
Ablation studies show </t>
    </r>
    <r>
      <rPr>
        <b/>
        <sz val="11"/>
        <color theme="1"/>
        <rFont val="Calibri"/>
        <family val="2"/>
        <scheme val="minor"/>
      </rPr>
      <t>gene mutations and RPPA data contribute most significantly to drug response predictions</t>
    </r>
    <r>
      <rPr>
        <sz val="11"/>
        <color theme="1"/>
        <rFont val="Calibri"/>
        <family val="2"/>
        <scheme val="minor"/>
      </rPr>
      <t>.</t>
    </r>
  </si>
  <si>
    <r>
      <t>Mean Squared Error (</t>
    </r>
    <r>
      <rPr>
        <b/>
        <sz val="11"/>
        <color theme="1"/>
        <rFont val="Calibri"/>
        <family val="2"/>
        <scheme val="minor"/>
      </rPr>
      <t>MSE</t>
    </r>
    <r>
      <rPr>
        <sz val="11"/>
        <color theme="1"/>
        <rFont val="Calibri"/>
        <family val="2"/>
        <scheme val="minor"/>
      </rPr>
      <t>): Measures prediction error for IC50 values.</t>
    </r>
  </si>
  <si>
    <t>mRNA expression, mutations, CNV, RPPA, and metabolomics data.</t>
  </si>
  <si>
    <r>
      <t xml:space="preserve">Outperformed traditional machine learning methods (e.g., BEMKL, DeepDR) with significantly lower MSE and higher R² values.
</t>
    </r>
    <r>
      <rPr>
        <b/>
        <sz val="11"/>
        <color theme="1"/>
        <rFont val="Calibri"/>
        <family val="2"/>
        <scheme val="minor"/>
      </rPr>
      <t>Multi-omics integration with the attention layer improved prediction accuracy by ~20% compared to single-omics models.</t>
    </r>
  </si>
  <si>
    <t>Graph embeddings selectively filter genes with meaningful biological interactions (via PPI networks).
Attention mechanisms weigh the importance of each omics feature type dynamically.</t>
  </si>
  <si>
    <t>Gene mutations and RPPA data were identified as the most influential omics features for drug response prediction.</t>
  </si>
  <si>
    <t>Highlights the role of gene-protein interactions in pathways like:
WNT signaling (e.g., LGK974 targeting PORCN).
Chromatin histone methylation (e.g., EPZ004777 targeting DOT1L).</t>
  </si>
  <si>
    <t>DeepDR</t>
  </si>
  <si>
    <t>https://link.springer.com/article/10.1186/s12920-018-0460-9</t>
  </si>
  <si>
    <r>
      <t>Deep Neural Network (</t>
    </r>
    <r>
      <rPr>
        <b/>
        <sz val="11"/>
        <color theme="1"/>
        <rFont val="Calibri"/>
        <family val="2"/>
        <scheme val="minor"/>
      </rPr>
      <t>DNN</t>
    </r>
    <r>
      <rPr>
        <sz val="11"/>
        <color theme="1"/>
        <rFont val="Calibri"/>
        <family val="2"/>
        <scheme val="minor"/>
      </rPr>
      <t xml:space="preserve">) with </t>
    </r>
    <r>
      <rPr>
        <b/>
        <sz val="11"/>
        <color theme="1"/>
        <rFont val="Calibri"/>
        <family val="2"/>
        <scheme val="minor"/>
      </rPr>
      <t xml:space="preserve">autoencoder-based feature extraction </t>
    </r>
    <r>
      <rPr>
        <sz val="11"/>
        <color theme="1"/>
        <rFont val="Calibri"/>
        <family val="2"/>
        <scheme val="minor"/>
      </rPr>
      <t>for multi-omics data integration.</t>
    </r>
  </si>
  <si>
    <r>
      <t xml:space="preserve">The model achieved an </t>
    </r>
    <r>
      <rPr>
        <b/>
        <sz val="11"/>
        <color theme="1"/>
        <rFont val="Calibri"/>
        <family val="2"/>
        <scheme val="minor"/>
      </rPr>
      <t>overall MSE of 1.96</t>
    </r>
    <r>
      <rPr>
        <sz val="11"/>
        <color theme="1"/>
        <rFont val="Calibri"/>
        <family val="2"/>
        <scheme val="minor"/>
      </rPr>
      <t xml:space="preserve"> for IC50 prediction, outperforming:
Linear regression (MSE: 10.24).
Support Vector Machines (MSE: 8.92).
Other variations of DNN models without pre-training or with PCA-based dimensionality reduction.
Identified both well-established and novel drug-mutation associations: EGFR inhibitors (e.g., afatinib) for EGFR-mutated lung cancer.
Tamoxifen for ER+ breast cancer.
CX-5461 for wild-type TP53 tumors.</t>
    </r>
  </si>
  <si>
    <r>
      <t>Mean Squared Error (</t>
    </r>
    <r>
      <rPr>
        <b/>
        <sz val="11"/>
        <color theme="1"/>
        <rFont val="Calibri"/>
        <family val="2"/>
        <scheme val="minor"/>
      </rPr>
      <t>MSE</t>
    </r>
    <r>
      <rPr>
        <sz val="11"/>
        <color theme="1"/>
        <rFont val="Calibri"/>
        <family val="2"/>
        <scheme val="minor"/>
      </rPr>
      <t>): Used for optimization during both pre-training and drug response prediction tasks.</t>
    </r>
  </si>
  <si>
    <r>
      <rPr>
        <b/>
        <sz val="11"/>
        <color theme="1"/>
        <rFont val="Calibri"/>
        <family val="2"/>
        <scheme val="minor"/>
      </rPr>
      <t>Mutation Data</t>
    </r>
    <r>
      <rPr>
        <sz val="11"/>
        <color theme="1"/>
        <rFont val="Calibri"/>
        <family val="2"/>
        <scheme val="minor"/>
      </rPr>
      <t xml:space="preserve">:
Binary matrix indicating nonsynonymous mutations (missense, nonsense, frameshift insertions, and deletions).
</t>
    </r>
    <r>
      <rPr>
        <b/>
        <sz val="11"/>
        <color theme="1"/>
        <rFont val="Calibri"/>
        <family val="2"/>
        <scheme val="minor"/>
      </rPr>
      <t>Expression Data</t>
    </r>
    <r>
      <rPr>
        <sz val="11"/>
        <color theme="1"/>
        <rFont val="Calibri"/>
        <family val="2"/>
        <scheme val="minor"/>
      </rPr>
      <t>:
Log-transformed TPM (transcripts per million).</t>
    </r>
  </si>
  <si>
    <t>Testing MSE: 1.96 (log-scale IC50).
Correlation:
Pearson correlation (ρP): 0.70–0.96 across samples.
Spearman correlation (ρS): 0.62–0.95.
Demonstrated high stability and convergence over multiple iterations.</t>
  </si>
  <si>
    <r>
      <rPr>
        <b/>
        <sz val="11"/>
        <color theme="1"/>
        <rFont val="Calibri"/>
        <family val="2"/>
        <scheme val="minor"/>
      </rPr>
      <t>Autoencoders</t>
    </r>
    <r>
      <rPr>
        <sz val="11"/>
        <color theme="1"/>
        <rFont val="Calibri"/>
        <family val="2"/>
        <scheme val="minor"/>
      </rPr>
      <t xml:space="preserve">: Reduce dimensionality and extract high-order features from mutation and expression profiles.
</t>
    </r>
    <r>
      <rPr>
        <b/>
        <sz val="11"/>
        <color theme="1"/>
        <rFont val="Calibri"/>
        <family val="2"/>
        <scheme val="minor"/>
      </rPr>
      <t>Encoders Pre-trained on TCGA</t>
    </r>
    <r>
      <rPr>
        <sz val="11"/>
        <color theme="1"/>
        <rFont val="Calibri"/>
        <family val="2"/>
        <scheme val="minor"/>
      </rPr>
      <t>: Capture biologically meaningful representations transferable to CCLE and TCGA datasets.</t>
    </r>
  </si>
  <si>
    <t>Identified mutations associated with drug sensitivity/resistance: TP53 mutations: Resistance to multiple drugs (e.g., PI3K inhibitors, docetaxel).
IDH1 mutations: Sensitivity to chemotherapeutic agents like doxorubicin in gliomas.</t>
  </si>
  <si>
    <t>Functional Enrichment Analysis: Docetaxel sensitivity associated with pathways regulating the mitotic cell cycle.
CX-5461 response linked to extracellular matrix organization and cell motion.</t>
  </si>
  <si>
    <r>
      <rPr>
        <b/>
        <sz val="11"/>
        <color theme="1"/>
        <rFont val="Calibri"/>
        <family val="2"/>
        <scheme val="minor"/>
      </rPr>
      <t xml:space="preserve">Mutation Encoder </t>
    </r>
    <r>
      <rPr>
        <sz val="11"/>
        <color theme="1"/>
        <rFont val="Calibri"/>
        <family val="2"/>
        <scheme val="minor"/>
      </rPr>
      <t>(</t>
    </r>
    <r>
      <rPr>
        <b/>
        <sz val="11"/>
        <color theme="1"/>
        <rFont val="Calibri"/>
        <family val="2"/>
        <scheme val="minor"/>
      </rPr>
      <t>Menc</t>
    </r>
    <r>
      <rPr>
        <sz val="11"/>
        <color theme="1"/>
        <rFont val="Calibri"/>
        <family val="2"/>
        <scheme val="minor"/>
      </rPr>
      <t xml:space="preserve">): Pre-trained </t>
    </r>
    <r>
      <rPr>
        <sz val="11"/>
        <color rgb="FFFF0000"/>
        <rFont val="Calibri"/>
        <family val="2"/>
        <scheme val="minor"/>
      </rPr>
      <t>autoencoder</t>
    </r>
    <r>
      <rPr>
        <sz val="11"/>
        <color theme="1"/>
        <rFont val="Calibri"/>
        <family val="2"/>
        <scheme val="minor"/>
      </rPr>
      <t xml:space="preserve"> that reduces high-dimensional mutation data to a low-dimensional latent representation.
</t>
    </r>
    <r>
      <rPr>
        <b/>
        <sz val="11"/>
        <color theme="1"/>
        <rFont val="Calibri"/>
        <family val="2"/>
        <scheme val="minor"/>
      </rPr>
      <t>Expression Encoder</t>
    </r>
    <r>
      <rPr>
        <sz val="11"/>
        <color theme="1"/>
        <rFont val="Calibri"/>
        <family val="2"/>
        <scheme val="minor"/>
      </rPr>
      <t xml:space="preserve"> (</t>
    </r>
    <r>
      <rPr>
        <b/>
        <sz val="11"/>
        <color theme="1"/>
        <rFont val="Calibri"/>
        <family val="2"/>
        <scheme val="minor"/>
      </rPr>
      <t>Eenc</t>
    </r>
    <r>
      <rPr>
        <sz val="11"/>
        <color theme="1"/>
        <rFont val="Calibri"/>
        <family val="2"/>
        <scheme val="minor"/>
      </rPr>
      <t xml:space="preserve">): Another pre-trained </t>
    </r>
    <r>
      <rPr>
        <sz val="11"/>
        <color rgb="FFFF0000"/>
        <rFont val="Calibri"/>
        <family val="2"/>
        <scheme val="minor"/>
      </rPr>
      <t>autoencoder</t>
    </r>
    <r>
      <rPr>
        <sz val="11"/>
        <color theme="1"/>
        <rFont val="Calibri"/>
        <family val="2"/>
        <scheme val="minor"/>
      </rPr>
      <t xml:space="preserve"> for dimensionality reduction of gene expression data.
</t>
    </r>
    <r>
      <rPr>
        <b/>
        <sz val="11"/>
        <color theme="1"/>
        <rFont val="Calibri"/>
        <family val="2"/>
        <scheme val="minor"/>
      </rPr>
      <t>Prediction Network</t>
    </r>
    <r>
      <rPr>
        <sz val="11"/>
        <color theme="1"/>
        <rFont val="Calibri"/>
        <family val="2"/>
        <scheme val="minor"/>
      </rPr>
      <t xml:space="preserve"> (</t>
    </r>
    <r>
      <rPr>
        <b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>): Fully connected feedforward neural network (5 layers) that integrates outputs from Menc and Eenc to predict drug response in terms of IC50 values.</t>
    </r>
  </si>
  <si>
    <r>
      <t xml:space="preserve">To </t>
    </r>
    <r>
      <rPr>
        <b/>
        <sz val="11"/>
        <color theme="1"/>
        <rFont val="Calibri"/>
        <family val="2"/>
        <scheme val="minor"/>
      </rPr>
      <t>predict drug response (IC50 values) in cancer tumors by integrating mutation and gene expression data</t>
    </r>
    <r>
      <rPr>
        <sz val="11"/>
        <color theme="1"/>
        <rFont val="Calibri"/>
        <family val="2"/>
        <scheme val="minor"/>
      </rPr>
      <t>, leveraging pharmacogenomics knowledge derived from cancer cell lines.</t>
    </r>
  </si>
  <si>
    <r>
      <rPr>
        <b/>
        <sz val="11"/>
        <color theme="1"/>
        <rFont val="Calibri"/>
        <family val="2"/>
        <scheme val="minor"/>
      </rPr>
      <t>Regression Task</t>
    </r>
    <r>
      <rPr>
        <sz val="11"/>
        <color theme="1"/>
        <rFont val="Calibri"/>
        <family val="2"/>
        <scheme val="minor"/>
      </rPr>
      <t xml:space="preserve">: Predict log-scale IC50 values for </t>
    </r>
    <r>
      <rPr>
        <sz val="11"/>
        <color rgb="FFFF0000"/>
        <rFont val="Calibri"/>
        <family val="2"/>
        <scheme val="minor"/>
      </rPr>
      <t>265 drugs in a given tumor or cancer cell line.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Exploratory Analysis</t>
    </r>
    <r>
      <rPr>
        <sz val="11"/>
        <color theme="1"/>
        <rFont val="Calibri"/>
        <family val="2"/>
        <scheme val="minor"/>
      </rPr>
      <t>: Analyze associations between specific mutations and drug response in per-cancer and pan-cancer settings.</t>
    </r>
  </si>
  <si>
    <r>
      <rPr>
        <b/>
        <sz val="11"/>
        <color theme="1"/>
        <rFont val="Calibri"/>
        <family val="2"/>
        <scheme val="minor"/>
      </rPr>
      <t>Pre-training on TCGA Data</t>
    </r>
    <r>
      <rPr>
        <sz val="11"/>
        <color theme="1"/>
        <rFont val="Calibri"/>
        <family val="2"/>
        <scheme val="minor"/>
      </rPr>
      <t xml:space="preserve">: </t>
    </r>
    <r>
      <rPr>
        <sz val="11"/>
        <color rgb="FFFF0000"/>
        <rFont val="Calibri"/>
        <family val="2"/>
        <scheme val="minor"/>
      </rPr>
      <t>Mutation and expression encoders were pre-trained on TCGA tumor data to capture robust feature representations.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Transfer Learning</t>
    </r>
    <r>
      <rPr>
        <sz val="11"/>
        <color theme="1"/>
        <rFont val="Calibri"/>
        <family val="2"/>
        <scheme val="minor"/>
      </rPr>
      <t xml:space="preserve">: </t>
    </r>
    <r>
      <rPr>
        <sz val="11"/>
        <color rgb="FFFF0000"/>
        <rFont val="Calibri"/>
        <family val="2"/>
        <scheme val="minor"/>
      </rPr>
      <t>Encoders were fine-tuned on CCLE cell line data, enabling the model to generalize well to tumor predictions.</t>
    </r>
    <r>
      <rPr>
        <sz val="11"/>
        <color theme="1"/>
        <rFont val="Calibri"/>
        <family val="2"/>
        <scheme val="minor"/>
      </rPr>
      <t xml:space="preserve">
Analyzed mutation-drug associations to identify resistance mechanisms (e.g., TP53 mutations) and sensitivity markers (e.g., IDH1 mutations).</t>
    </r>
  </si>
  <si>
    <t>STATISTICAL MODEL</t>
  </si>
  <si>
    <r>
      <t>Genomics of Drug Sensitivity in Cancer (</t>
    </r>
    <r>
      <rPr>
        <b/>
        <sz val="11"/>
        <color rgb="FF00B050"/>
        <rFont val="Calibri"/>
        <family val="2"/>
        <scheme val="minor"/>
      </rPr>
      <t>GDSC</t>
    </r>
    <r>
      <rPr>
        <sz val="11"/>
        <color theme="1"/>
        <rFont val="Calibri"/>
        <family val="2"/>
        <scheme val="minor"/>
      </rPr>
      <t xml:space="preserve">) </t>
    </r>
    <r>
      <rPr>
        <sz val="11"/>
        <color rgb="FFFF0000"/>
        <rFont val="Calibri"/>
        <family val="2"/>
        <scheme val="minor"/>
      </rPr>
      <t>[138 drugs on 700 cancer cell lines</t>
    </r>
    <r>
      <rPr>
        <sz val="11"/>
        <color theme="1"/>
        <rFont val="Calibri"/>
        <family val="2"/>
        <scheme val="minor"/>
      </rPr>
      <t>] and Cancer Cell Line Encyclopedia (</t>
    </r>
    <r>
      <rPr>
        <b/>
        <sz val="11"/>
        <color rgb="FF00B050"/>
        <rFont val="Calibri"/>
        <family val="2"/>
        <scheme val="minor"/>
      </rPr>
      <t>CCLE</t>
    </r>
    <r>
      <rPr>
        <sz val="11"/>
        <color theme="1"/>
        <rFont val="Calibri"/>
        <family val="2"/>
        <scheme val="minor"/>
      </rPr>
      <t>) [</t>
    </r>
    <r>
      <rPr>
        <sz val="11"/>
        <color rgb="FFFF0000"/>
        <rFont val="Calibri"/>
        <family val="2"/>
        <scheme val="minor"/>
      </rPr>
      <t>24 drugs tested on &gt; 1000 cell lines</t>
    </r>
    <r>
      <rPr>
        <sz val="11"/>
        <color theme="1"/>
        <rFont val="Calibri"/>
        <family val="2"/>
        <scheme val="minor"/>
      </rPr>
      <t xml:space="preserve">] for </t>
    </r>
    <r>
      <rPr>
        <b/>
        <sz val="11"/>
        <color theme="1"/>
        <rFont val="Calibri"/>
        <family val="2"/>
        <scheme val="minor"/>
      </rPr>
      <t>drug response data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LINCS L1000</t>
    </r>
    <r>
      <rPr>
        <sz val="11"/>
        <color theme="1"/>
        <rFont val="Calibri"/>
        <family val="2"/>
        <scheme val="minor"/>
      </rPr>
      <t xml:space="preserve"> dataset for drug-induced gene expression perturbation. [19 drugs tested across 20-50 cancer cell lines.]
</t>
    </r>
    <r>
      <rPr>
        <sz val="11"/>
        <color rgb="FFFF0000"/>
        <rFont val="Calibri"/>
        <family val="2"/>
        <scheme val="minor"/>
      </rPr>
      <t>Dimension of each vector x is 903 genes</t>
    </r>
  </si>
  <si>
    <r>
      <t>Molecular and clinical drug response data from The Cancer Genome Atlas (</t>
    </r>
    <r>
      <rPr>
        <b/>
        <sz val="11"/>
        <color theme="5" tint="-0.249977111117893"/>
        <rFont val="Calibri"/>
        <family val="2"/>
        <scheme val="minor"/>
      </rPr>
      <t>TCGA</t>
    </r>
    <r>
      <rPr>
        <sz val="11"/>
        <color theme="1"/>
        <rFont val="Calibri"/>
        <family val="2"/>
        <scheme val="minor"/>
      </rPr>
      <t xml:space="preserve">).
Curated </t>
    </r>
    <r>
      <rPr>
        <b/>
        <sz val="11"/>
        <color theme="1"/>
        <rFont val="Calibri"/>
        <family val="2"/>
        <scheme val="minor"/>
      </rPr>
      <t>152 drugs and 2572 patients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theme="1"/>
        <rFont val="Calibri"/>
        <family val="2"/>
        <scheme val="minor"/>
      </rPr>
      <t>focusing on four drugs</t>
    </r>
    <r>
      <rPr>
        <sz val="11"/>
        <color theme="1"/>
        <rFont val="Calibri"/>
        <family val="2"/>
        <scheme val="minor"/>
      </rPr>
      <t xml:space="preserve"> with the most response records.</t>
    </r>
  </si>
  <si>
    <r>
      <rPr>
        <b/>
        <sz val="11"/>
        <color theme="1"/>
        <rFont val="Calibri"/>
        <family val="2"/>
        <scheme val="minor"/>
      </rPr>
      <t>Training Data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rgb="FF00B050"/>
        <rFont val="Calibri"/>
        <family val="2"/>
        <scheme val="minor"/>
      </rPr>
      <t>CCLE</t>
    </r>
    <r>
      <rPr>
        <sz val="11"/>
        <color rgb="FF00B050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:
</t>
    </r>
    <r>
      <rPr>
        <sz val="11"/>
        <color rgb="FFFF0000"/>
        <rFont val="Calibri"/>
        <family val="2"/>
        <scheme val="minor"/>
      </rPr>
      <t>Mutation profiles for 622 cancer cell lines (18,281 genes)</t>
    </r>
    <r>
      <rPr>
        <sz val="11"/>
        <color theme="1"/>
        <rFont val="Calibri"/>
        <family val="2"/>
        <scheme val="minor"/>
      </rPr>
      <t xml:space="preserve">.
</t>
    </r>
    <r>
      <rPr>
        <sz val="11"/>
        <color rgb="FFFF0000"/>
        <rFont val="Calibri"/>
        <family val="2"/>
        <scheme val="minor"/>
      </rPr>
      <t>Gene expression profiles (15,363 genes</t>
    </r>
    <r>
      <rPr>
        <sz val="11"/>
        <color theme="1"/>
        <rFont val="Calibri"/>
        <family val="2"/>
        <scheme val="minor"/>
      </rPr>
      <t xml:space="preserve">).
</t>
    </r>
    <r>
      <rPr>
        <sz val="11"/>
        <color rgb="FFFF0000"/>
        <rFont val="Calibri"/>
        <family val="2"/>
        <scheme val="minor"/>
      </rPr>
      <t xml:space="preserve">IC50 data for 265 anti-cancer drugs from </t>
    </r>
    <r>
      <rPr>
        <b/>
        <sz val="11"/>
        <color rgb="FF00B050"/>
        <rFont val="Calibri"/>
        <family val="2"/>
        <scheme val="minor"/>
      </rPr>
      <t>GDSC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Prediction Data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5" tint="-0.249977111117893"/>
        <rFont val="Calibri"/>
        <family val="2"/>
        <scheme val="minor"/>
      </rPr>
      <t>TCGA</t>
    </r>
    <r>
      <rPr>
        <sz val="11"/>
        <color theme="1"/>
        <rFont val="Calibri"/>
        <family val="2"/>
        <scheme val="minor"/>
      </rPr>
      <t xml:space="preserve"> :
</t>
    </r>
    <r>
      <rPr>
        <sz val="11"/>
        <color rgb="FFFF0000"/>
        <rFont val="Calibri"/>
        <family val="2"/>
        <scheme val="minor"/>
      </rPr>
      <t>Mutation and expression profiles for 9,059 tumors across 33 cancer types.</t>
    </r>
  </si>
  <si>
    <r>
      <rPr>
        <b/>
        <sz val="11"/>
        <color theme="1"/>
        <rFont val="Calibri"/>
        <family val="2"/>
        <scheme val="minor"/>
      </rPr>
      <t>Training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rgb="FF00B050"/>
        <rFont val="Calibri"/>
        <family val="2"/>
        <scheme val="minor"/>
      </rPr>
      <t>GDSC</t>
    </r>
    <r>
      <rPr>
        <sz val="11"/>
        <color theme="1"/>
        <rFont val="Calibri"/>
        <family val="2"/>
        <scheme val="minor"/>
      </rPr>
      <t xml:space="preserve"> dataset with </t>
    </r>
    <r>
      <rPr>
        <sz val="11"/>
        <color rgb="FFFF0000"/>
        <rFont val="Calibri"/>
        <family val="2"/>
        <scheme val="minor"/>
      </rPr>
      <t>multi-omics profiles and responses for over 1,000 cell lines screened with 265 drugs.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Validation</t>
    </r>
    <r>
      <rPr>
        <sz val="11"/>
        <color theme="1"/>
        <rFont val="Calibri"/>
        <family val="2"/>
        <scheme val="minor"/>
      </rPr>
      <t xml:space="preserve">: PDX models for external validation.
</t>
    </r>
    <r>
      <rPr>
        <b/>
        <sz val="11"/>
        <color theme="5" tint="-0.249977111117893"/>
        <rFont val="Calibri"/>
        <family val="2"/>
        <scheme val="minor"/>
      </rPr>
      <t>TCGA</t>
    </r>
    <r>
      <rPr>
        <sz val="11"/>
        <color theme="1"/>
        <rFont val="Calibri"/>
        <family val="2"/>
        <scheme val="minor"/>
      </rPr>
      <t xml:space="preserve"> patient data for in vivo validation.</t>
    </r>
  </si>
  <si>
    <r>
      <rPr>
        <b/>
        <sz val="11"/>
        <color rgb="FFFF0000"/>
        <rFont val="Calibri"/>
        <family val="2"/>
        <scheme val="minor"/>
      </rPr>
      <t>FNN</t>
    </r>
    <r>
      <rPr>
        <b/>
        <sz val="11"/>
        <color theme="1"/>
        <rFont val="Calibri"/>
        <family val="2"/>
        <scheme val="minor"/>
      </rPr>
      <t xml:space="preserve"> (MLP)</t>
    </r>
  </si>
  <si>
    <r>
      <rPr>
        <b/>
        <sz val="11"/>
        <color rgb="FFFF0000"/>
        <rFont val="Calibri"/>
        <family val="2"/>
        <scheme val="minor"/>
      </rPr>
      <t>VAE</t>
    </r>
    <r>
      <rPr>
        <sz val="11"/>
        <color theme="1"/>
        <rFont val="Calibri"/>
        <family val="2"/>
        <scheme val="minor"/>
      </rPr>
      <t xml:space="preserve"> with supervised learning for classification.</t>
    </r>
  </si>
  <si>
    <t>transfer learning to increase the size of the training dataset</t>
  </si>
  <si>
    <r>
      <rPr>
        <sz val="11"/>
        <rFont val="Calibri"/>
        <family val="2"/>
        <scheme val="minor"/>
      </rPr>
      <t>MOLI employs</t>
    </r>
    <r>
      <rPr>
        <b/>
        <sz val="11"/>
        <color rgb="FFFF0000"/>
        <rFont val="Calibri"/>
        <family val="2"/>
        <scheme val="minor"/>
      </rPr>
      <t xml:space="preserve"> transfer learning to increase the size of the training dataset</t>
    </r>
    <r>
      <rPr>
        <sz val="11"/>
        <rFont val="Calibri"/>
        <family val="2"/>
        <scheme val="minor"/>
      </rPr>
      <t>. It trains a drug response model on pan-drug inputs (using all the drugs with the same target) instead of drug-specific inputs.</t>
    </r>
    <r>
      <rPr>
        <b/>
        <sz val="11"/>
        <color rgb="FFFF0000"/>
        <rFont val="Calibri"/>
        <family val="2"/>
        <scheme val="minor"/>
      </rPr>
      <t xml:space="preserve">
Pan-drug Training</t>
    </r>
    <r>
      <rPr>
        <sz val="11"/>
        <color theme="1"/>
        <rFont val="Calibri"/>
        <family val="2"/>
        <scheme val="minor"/>
      </rPr>
      <t xml:space="preserve">: Combines multi-omics profiles and responses for drugs targeting the same pathway into a single training dataset.
</t>
    </r>
    <r>
      <rPr>
        <b/>
        <sz val="11"/>
        <color theme="1"/>
        <rFont val="Calibri"/>
        <family val="2"/>
        <scheme val="minor"/>
      </rPr>
      <t>Representation learning</t>
    </r>
    <r>
      <rPr>
        <sz val="11"/>
        <color theme="1"/>
        <rFont val="Calibri"/>
        <family val="2"/>
        <scheme val="minor"/>
      </rPr>
      <t xml:space="preserve">: Enhanced by </t>
    </r>
    <r>
      <rPr>
        <b/>
        <sz val="11"/>
        <color theme="1"/>
        <rFont val="Calibri"/>
        <family val="2"/>
        <scheme val="minor"/>
      </rPr>
      <t>triplet loss</t>
    </r>
    <r>
      <rPr>
        <sz val="11"/>
        <color theme="1"/>
        <rFont val="Calibri"/>
        <family val="2"/>
        <scheme val="minor"/>
      </rPr>
      <t>, which optimizes the learned feature space for better separation between responders and non-responders.</t>
    </r>
  </si>
  <si>
    <r>
      <rPr>
        <b/>
        <sz val="11"/>
        <color rgb="FFFF0000"/>
        <rFont val="Calibri"/>
        <family val="2"/>
        <scheme val="minor"/>
      </rPr>
      <t>FNN</t>
    </r>
    <r>
      <rPr>
        <sz val="11"/>
        <color theme="1"/>
        <rFont val="Calibri"/>
        <family val="2"/>
        <scheme val="minor"/>
      </rPr>
      <t xml:space="preserve"> with two hidden layers</t>
    </r>
  </si>
  <si>
    <r>
      <rPr>
        <b/>
        <sz val="11"/>
        <color theme="1"/>
        <rFont val="Calibri"/>
        <family val="2"/>
        <scheme val="minor"/>
      </rPr>
      <t>Survival Prediction</t>
    </r>
    <r>
      <rPr>
        <sz val="11"/>
        <color theme="1"/>
        <rFont val="Calibri"/>
        <family val="2"/>
        <scheme val="minor"/>
      </rPr>
      <t xml:space="preserve">: Classify BRCA patients into high-risk and low-risk groups. (binary classification)
</t>
    </r>
    <r>
      <rPr>
        <b/>
        <sz val="11"/>
        <color theme="1"/>
        <rFont val="Calibri"/>
        <family val="2"/>
        <scheme val="minor"/>
      </rPr>
      <t>Drug Response Prediction</t>
    </r>
    <r>
      <rPr>
        <sz val="11"/>
        <color theme="1"/>
        <rFont val="Calibri"/>
        <family val="2"/>
        <scheme val="minor"/>
      </rPr>
      <t>: Predict IC50 values (drug sensitivity) using regression and cluster BRCA patients into responders and non-responders.</t>
    </r>
  </si>
  <si>
    <r>
      <rPr>
        <b/>
        <sz val="11"/>
        <color theme="1"/>
        <rFont val="Calibri"/>
        <family val="2"/>
        <scheme val="minor"/>
      </rPr>
      <t>Late multi-omics integrative</t>
    </r>
    <r>
      <rPr>
        <sz val="11"/>
        <color theme="1"/>
        <rFont val="Calibri"/>
        <family val="2"/>
        <scheme val="minor"/>
      </rPr>
      <t xml:space="preserve"> framework combining feature selection and neural networks
Uses </t>
    </r>
    <r>
      <rPr>
        <b/>
        <sz val="11"/>
        <color theme="1"/>
        <rFont val="Calibri"/>
        <family val="2"/>
        <scheme val="minor"/>
      </rPr>
      <t>Neighborhood Component Analysis (NCA) for supervised feature selection</t>
    </r>
    <r>
      <rPr>
        <sz val="11"/>
        <color theme="1"/>
        <rFont val="Calibri"/>
        <family val="2"/>
        <scheme val="minor"/>
      </rPr>
      <t xml:space="preserve"> and neural network models for survival and drug-response predictions
The workflow followed </t>
    </r>
    <r>
      <rPr>
        <b/>
        <sz val="11"/>
        <color theme="1"/>
        <rFont val="Calibri"/>
        <family val="2"/>
        <scheme val="minor"/>
      </rPr>
      <t xml:space="preserve">multiple feed-forward networks and dimensionality-reduction </t>
    </r>
    <r>
      <rPr>
        <sz val="11"/>
        <color theme="1"/>
        <rFont val="Calibri"/>
        <family val="2"/>
        <scheme val="minor"/>
      </rPr>
      <t xml:space="preserve">measures corresponding to every omics type. </t>
    </r>
    <r>
      <rPr>
        <b/>
        <sz val="11"/>
        <color theme="1"/>
        <rFont val="Calibri"/>
        <family val="2"/>
        <scheme val="minor"/>
      </rPr>
      <t>The features learned were clubbed together that served as an input to a regression and classification network for drug-response and survival prediction</t>
    </r>
    <r>
      <rPr>
        <sz val="11"/>
        <color theme="1"/>
        <rFont val="Calibri"/>
        <family val="2"/>
        <scheme val="minor"/>
      </rPr>
      <t>, respectively</t>
    </r>
  </si>
  <si>
    <r>
      <t xml:space="preserve">Late integration strategy where features from each omics dataset are combined after </t>
    </r>
    <r>
      <rPr>
        <b/>
        <sz val="11"/>
        <color theme="1"/>
        <rFont val="Calibri"/>
        <family val="2"/>
        <scheme val="minor"/>
      </rPr>
      <t>selection by NCA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Bayesian hyperparameter optimization</t>
    </r>
    <r>
      <rPr>
        <sz val="11"/>
        <color theme="1"/>
        <rFont val="Calibri"/>
        <family val="2"/>
        <scheme val="minor"/>
      </rPr>
      <t xml:space="preserve"> ensures robustness and avoids overfitting.
Utilizes both </t>
    </r>
    <r>
      <rPr>
        <b/>
        <sz val="11"/>
        <color theme="1"/>
        <rFont val="Calibri"/>
        <family val="2"/>
        <scheme val="minor"/>
      </rPr>
      <t>supervised and unsupervised learning approaches</t>
    </r>
    <r>
      <rPr>
        <sz val="11"/>
        <color theme="1"/>
        <rFont val="Calibri"/>
        <family val="2"/>
        <scheme val="minor"/>
      </rPr>
      <t>: Supervised for survival classification and drug response regression. Unsupervised clustering (</t>
    </r>
    <r>
      <rPr>
        <b/>
        <sz val="11"/>
        <color theme="1"/>
        <rFont val="Calibri"/>
        <family val="2"/>
        <scheme val="minor"/>
      </rPr>
      <t>K-means</t>
    </r>
    <r>
      <rPr>
        <sz val="11"/>
        <color theme="1"/>
        <rFont val="Calibri"/>
        <family val="2"/>
        <scheme val="minor"/>
      </rPr>
      <t xml:space="preserve">) to distinguish responders from non-responders.
With a </t>
    </r>
    <r>
      <rPr>
        <b/>
        <sz val="11"/>
        <color theme="1"/>
        <rFont val="Calibri"/>
        <family val="2"/>
        <scheme val="minor"/>
      </rPr>
      <t xml:space="preserve">limited model capacity due to small dataset, modelling large number of drug responses had an inverse effect on the performance </t>
    </r>
    <r>
      <rPr>
        <sz val="11"/>
        <color theme="1"/>
        <rFont val="Calibri"/>
        <family val="2"/>
        <scheme val="minor"/>
      </rPr>
      <t xml:space="preserve">[...]. Therefore, another model was built for limited number of drugs that is reported in this study. This was done by eliminating drugs depicting an accuracy of less than 0.5. </t>
    </r>
    <r>
      <rPr>
        <b/>
        <sz val="11"/>
        <color theme="1"/>
        <rFont val="Calibri"/>
        <family val="2"/>
        <scheme val="minor"/>
      </rPr>
      <t>A total of 100 drugs fulfilled the criteria and the network architecture was modified to predict their drug responses.</t>
    </r>
  </si>
  <si>
    <t>https://github.com/TeamSundar/BRCA_multiomics</t>
  </si>
  <si>
    <t>https://github.com/hosseinshn/MOLI</t>
  </si>
  <si>
    <r>
      <rPr>
        <b/>
        <sz val="11"/>
        <color theme="5" tint="-0.249977111117893"/>
        <rFont val="Calibri"/>
        <family val="2"/>
        <scheme val="minor"/>
      </rPr>
      <t>TCGA</t>
    </r>
    <r>
      <rPr>
        <sz val="11"/>
        <color theme="1"/>
        <rFont val="Calibri"/>
        <family val="2"/>
        <scheme val="minor"/>
      </rPr>
      <t xml:space="preserve">: Breast cancer patient data for multi-omics integration and survival prediction.
</t>
    </r>
    <r>
      <rPr>
        <b/>
        <sz val="11"/>
        <color theme="1"/>
        <rFont val="Calibri"/>
        <family val="2"/>
        <scheme val="minor"/>
      </rPr>
      <t>TCGA BRCA multi-omics datasets, along with their clinical information was available for more than 1000 patients</t>
    </r>
    <r>
      <rPr>
        <sz val="11"/>
        <color theme="1"/>
        <rFont val="Calibri"/>
        <family val="2"/>
        <scheme val="minor"/>
      </rPr>
      <t xml:space="preserve">, including 1089, 977, 1097, 1078, 1093 and 887 patient’s GISTIC2 CNV, mutation, methylation, miRNA, RNA and protein expression data respectively.
An </t>
    </r>
    <r>
      <rPr>
        <b/>
        <sz val="11"/>
        <color theme="1"/>
        <rFont val="Calibri"/>
        <family val="2"/>
        <scheme val="minor"/>
      </rPr>
      <t xml:space="preserve">overlapping set of 314 patients was obtained for which all six-omics datasets along with their clinical information was available. </t>
    </r>
    <r>
      <rPr>
        <sz val="11"/>
        <color theme="1"/>
        <rFont val="Calibri"/>
        <family val="2"/>
        <scheme val="minor"/>
      </rPr>
      <t xml:space="preserve">The final processed data was observed to be </t>
    </r>
    <r>
      <rPr>
        <b/>
        <sz val="11"/>
        <color theme="1"/>
        <rFont val="Calibri"/>
        <family val="2"/>
        <scheme val="minor"/>
      </rPr>
      <t>class imbalanced</t>
    </r>
    <r>
      <rPr>
        <sz val="11"/>
        <color theme="1"/>
        <rFont val="Calibri"/>
        <family val="2"/>
        <scheme val="minor"/>
      </rPr>
      <t xml:space="preserve">. Therefore, an </t>
    </r>
    <r>
      <rPr>
        <b/>
        <sz val="11"/>
        <color rgb="FFFF0000"/>
        <rFont val="Calibri"/>
        <family val="2"/>
        <scheme val="minor"/>
      </rPr>
      <t>oversampling technique</t>
    </r>
    <r>
      <rPr>
        <b/>
        <sz val="11"/>
        <color theme="1"/>
        <rFont val="Calibri"/>
        <family val="2"/>
        <scheme val="minor"/>
      </rPr>
      <t xml:space="preserve"> called Synthetic Minority Oversampling TEchnique</t>
    </r>
    <r>
      <rPr>
        <sz val="11"/>
        <color theme="1"/>
        <rFont val="Calibri"/>
        <family val="2"/>
        <scheme val="minor"/>
      </rPr>
      <t xml:space="preserve"> (SMOTE) was employed to balance the data that </t>
    </r>
    <r>
      <rPr>
        <b/>
        <sz val="11"/>
        <color theme="1"/>
        <rFont val="Calibri"/>
        <family val="2"/>
        <scheme val="minor"/>
      </rPr>
      <t>increases our sample set from</t>
    </r>
    <r>
      <rPr>
        <b/>
        <sz val="11"/>
        <color rgb="FFFF0000"/>
        <rFont val="Calibri"/>
        <family val="2"/>
        <scheme val="minor"/>
      </rPr>
      <t xml:space="preserve"> 314 to 532</t>
    </r>
    <r>
      <rPr>
        <b/>
        <sz val="11"/>
        <color theme="1"/>
        <rFont val="Calibri"/>
        <family val="2"/>
        <scheme val="minor"/>
      </rPr>
      <t>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rgb="FF00B050"/>
        <rFont val="Calibri"/>
        <family val="2"/>
        <scheme val="minor"/>
      </rPr>
      <t>GDSC</t>
    </r>
    <r>
      <rPr>
        <sz val="11"/>
        <color theme="1"/>
        <rFont val="Calibri"/>
        <family val="2"/>
        <scheme val="minor"/>
      </rPr>
      <t xml:space="preserve">: Drug response data for BRCA cell lines to train and validate the drug response model.
The </t>
    </r>
    <r>
      <rPr>
        <b/>
        <sz val="11"/>
        <color theme="1"/>
        <rFont val="Calibri"/>
        <family val="2"/>
        <scheme val="minor"/>
      </rPr>
      <t xml:space="preserve">overlapping set of </t>
    </r>
    <r>
      <rPr>
        <b/>
        <sz val="11"/>
        <color rgb="FFFF0000"/>
        <rFont val="Calibri"/>
        <family val="2"/>
        <scheme val="minor"/>
      </rPr>
      <t>43 cell lines</t>
    </r>
    <r>
      <rPr>
        <sz val="11"/>
        <color theme="1"/>
        <rFont val="Calibri"/>
        <family val="2"/>
        <scheme val="minor"/>
      </rPr>
      <t xml:space="preserve"> were selected </t>
    </r>
    <r>
      <rPr>
        <b/>
        <sz val="11"/>
        <color theme="1"/>
        <rFont val="Calibri"/>
        <family val="2"/>
        <scheme val="minor"/>
      </rPr>
      <t>for those drug responses for which at least 80% of drugs and all four omics datasets, namely CNV, methylation, mutation and mRNA, were available.</t>
    </r>
    <r>
      <rPr>
        <sz val="11"/>
        <color rgb="FFFF0000"/>
        <rFont val="Calibri"/>
        <family val="2"/>
        <scheme val="minor"/>
      </rPr>
      <t xml:space="preserve"> 212 drugs </t>
    </r>
  </si>
  <si>
    <r>
      <t xml:space="preserve">Integrated Multi-omics Analysis Using Variational Autoencoders: </t>
    </r>
    <r>
      <rPr>
        <b/>
        <sz val="11"/>
        <color theme="1"/>
        <rFont val="Calibri"/>
        <family val="2"/>
        <scheme val="minor"/>
      </rPr>
      <t xml:space="preserve">Application to Pan-cancer </t>
    </r>
    <r>
      <rPr>
        <b/>
        <sz val="11"/>
        <color rgb="FFFF0000"/>
        <rFont val="Calibri"/>
        <family val="2"/>
        <scheme val="minor"/>
      </rPr>
      <t>Classification</t>
    </r>
  </si>
  <si>
    <r>
      <rPr>
        <b/>
        <sz val="11"/>
        <color theme="1"/>
        <rFont val="Calibri"/>
        <family val="2"/>
        <scheme val="minor"/>
      </rPr>
      <t>Predicting drug response</t>
    </r>
    <r>
      <rPr>
        <sz val="11"/>
        <color theme="1"/>
        <rFont val="Calibri"/>
        <family val="2"/>
        <scheme val="minor"/>
      </rPr>
      <t xml:space="preserve"> of tumors from integrated genomic profiles by deep neural networks</t>
    </r>
  </si>
  <si>
    <r>
      <t xml:space="preserve">Deep learning assisted </t>
    </r>
    <r>
      <rPr>
        <b/>
        <sz val="11"/>
        <color theme="1"/>
        <rFont val="Calibri"/>
        <family val="2"/>
        <scheme val="minor"/>
      </rPr>
      <t>multi-omics integration</t>
    </r>
    <r>
      <rPr>
        <sz val="11"/>
        <color theme="1"/>
        <rFont val="Calibri"/>
        <family val="2"/>
        <scheme val="minor"/>
      </rPr>
      <t xml:space="preserve"> for </t>
    </r>
    <r>
      <rPr>
        <b/>
        <sz val="11"/>
        <color rgb="FFFF0000"/>
        <rFont val="Calibri"/>
        <family val="2"/>
        <scheme val="minor"/>
      </rPr>
      <t>survival and drug-response prediction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in breast cancer</t>
    </r>
  </si>
  <si>
    <r>
      <t xml:space="preserve">Deep learning and multi-omics approach to </t>
    </r>
    <r>
      <rPr>
        <b/>
        <sz val="11"/>
        <color theme="1"/>
        <rFont val="Calibri"/>
        <family val="2"/>
        <scheme val="minor"/>
      </rPr>
      <t xml:space="preserve">predict </t>
    </r>
    <r>
      <rPr>
        <b/>
        <sz val="11"/>
        <color rgb="FFFF0000"/>
        <rFont val="Calibri"/>
        <family val="2"/>
        <scheme val="minor"/>
      </rPr>
      <t>drug responses in cancer</t>
    </r>
  </si>
  <si>
    <r>
      <t xml:space="preserve">A Deep Neural Network (DNN) integrating multi-omics data with three key components:
</t>
    </r>
    <r>
      <rPr>
        <b/>
        <sz val="11"/>
        <color rgb="FFFF0000"/>
        <rFont val="Calibri"/>
        <family val="2"/>
        <scheme val="minor"/>
      </rPr>
      <t>Graph Embedding</t>
    </r>
    <r>
      <rPr>
        <b/>
        <sz val="11"/>
        <color theme="1"/>
        <rFont val="Calibri"/>
        <family val="2"/>
        <scheme val="minor"/>
      </rPr>
      <t xml:space="preserve"> Layer</t>
    </r>
    <r>
      <rPr>
        <sz val="11"/>
        <color theme="1"/>
        <rFont val="Calibri"/>
        <family val="2"/>
        <scheme val="minor"/>
      </rPr>
      <t xml:space="preserve">: Incorporates protein-protein interaction (PPI) data for gene expression, mutations, CNV, and RPPA data; Sparse connections ensure only biologically meaningful genes are considered.
</t>
    </r>
    <r>
      <rPr>
        <b/>
        <sz val="11"/>
        <color theme="1"/>
        <rFont val="Calibri"/>
        <family val="2"/>
        <scheme val="minor"/>
      </rPr>
      <t>Dense Embedding Layer</t>
    </r>
    <r>
      <rPr>
        <sz val="11"/>
        <color theme="1"/>
        <rFont val="Calibri"/>
        <family val="2"/>
        <scheme val="minor"/>
      </rPr>
      <t xml:space="preserve">: Used for metabolomics data where no interaction networks are available.
</t>
    </r>
    <r>
      <rPr>
        <b/>
        <sz val="11"/>
        <color theme="1"/>
        <rFont val="Calibri"/>
        <family val="2"/>
        <scheme val="minor"/>
      </rPr>
      <t>Attention Layer</t>
    </r>
    <r>
      <rPr>
        <sz val="11"/>
        <color theme="1"/>
        <rFont val="Calibri"/>
        <family val="2"/>
        <scheme val="minor"/>
      </rPr>
      <t>: Weighs the contributions of different omics data types for drug response prediction.</t>
    </r>
  </si>
  <si>
    <r>
      <t xml:space="preserve">A transformer-based model for predicting cancer </t>
    </r>
    <r>
      <rPr>
        <sz val="11"/>
        <color rgb="FFFF0000"/>
        <rFont val="Calibri"/>
        <family val="2"/>
        <scheme val="minor"/>
      </rPr>
      <t>drug response</t>
    </r>
  </si>
  <si>
    <r>
      <t xml:space="preserve">mRNA expressions, genomic mutations, reverse phase protein array (RPPA) expressions, and metabolomics data </t>
    </r>
    <r>
      <rPr>
        <b/>
        <sz val="11"/>
        <color theme="1"/>
        <rFont val="Calibri"/>
        <family val="2"/>
        <scheme val="minor"/>
      </rPr>
      <t xml:space="preserve">from </t>
    </r>
    <r>
      <rPr>
        <b/>
        <sz val="11"/>
        <color rgb="FF00B050"/>
        <rFont val="Calibri"/>
        <family val="2"/>
        <scheme val="minor"/>
      </rPr>
      <t>CCLE</t>
    </r>
    <r>
      <rPr>
        <b/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scheme val="minor"/>
      </rPr>
      <t xml:space="preserve">CNV and half maximal inhibitory concentration (IC50) of drug responses </t>
    </r>
    <r>
      <rPr>
        <b/>
        <sz val="11"/>
        <color theme="1"/>
        <rFont val="Calibri"/>
        <family val="2"/>
        <scheme val="minor"/>
      </rPr>
      <t xml:space="preserve">from </t>
    </r>
    <r>
      <rPr>
        <b/>
        <sz val="11"/>
        <color rgb="FF00B050"/>
        <rFont val="Calibri"/>
        <family val="2"/>
        <scheme val="minor"/>
      </rPr>
      <t>GDSC</t>
    </r>
    <r>
      <rPr>
        <b/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scheme val="minor"/>
      </rPr>
      <t xml:space="preserve">Interactome data </t>
    </r>
    <r>
      <rPr>
        <b/>
        <sz val="11"/>
        <color theme="1"/>
        <rFont val="Calibri"/>
        <family val="2"/>
        <scheme val="minor"/>
      </rPr>
      <t>from HINT</t>
    </r>
    <r>
      <rPr>
        <sz val="11"/>
        <color theme="1"/>
        <rFont val="Calibri"/>
        <family val="2"/>
        <scheme val="minor"/>
      </rPr>
      <t xml:space="preserve"> (High-quality INTeractomes) database.
mRNA expressions: 1,210 cell lines, 19,145 genes.
Gene mutations: 1,656 cell lines, 18,789 genes.
RPPA: 899 cell lines, 215 proteins.
Metabolomics: 928 cell lines, 227 metabolites.
CNV: 987 cell lines, 25,638 genes.
Drug response (IC50): 810 cell lines, 175 drugs.
Interactome: 62,345 binary protein pair interaction
</t>
    </r>
    <r>
      <rPr>
        <sz val="11"/>
        <color rgb="FFFF0000"/>
        <rFont val="Calibri"/>
        <family val="2"/>
        <scheme val="minor"/>
      </rPr>
      <t xml:space="preserve">Top 22 drugs </t>
    </r>
    <r>
      <rPr>
        <sz val="11"/>
        <color theme="1"/>
        <rFont val="Calibri"/>
        <family val="2"/>
        <scheme val="minor"/>
      </rPr>
      <t xml:space="preserve">were chosen because they were the most commonly used drugs and tested on more than 95% of the cell lines.
After removing the missing data points and </t>
    </r>
    <r>
      <rPr>
        <sz val="11"/>
        <color rgb="FFFF0000"/>
        <rFont val="Calibri"/>
        <family val="2"/>
        <scheme val="minor"/>
      </rPr>
      <t>keeping only the cell lines possessing all the omics features, our input dataset involved 522 cell lines in total.</t>
    </r>
  </si>
  <si>
    <t>https://github.com/mcs07/PubChemPy</t>
  </si>
  <si>
    <t>https://github.com/jianglikun/DeepTTC</t>
  </si>
  <si>
    <r>
      <rPr>
        <b/>
        <sz val="11"/>
        <color rgb="FFFF0000"/>
        <rFont val="Calibri"/>
        <family val="2"/>
        <scheme val="minor"/>
      </rPr>
      <t>Transformer</t>
    </r>
    <r>
      <rPr>
        <b/>
        <sz val="11"/>
        <color theme="1"/>
        <rFont val="Calibri"/>
        <family val="2"/>
        <scheme val="minor"/>
      </rPr>
      <t>-Based Drug Representation Learning</t>
    </r>
    <r>
      <rPr>
        <sz val="11"/>
        <color theme="1"/>
        <rFont val="Calibri"/>
        <family val="2"/>
        <scheme val="minor"/>
      </rPr>
      <t xml:space="preserve">:
Utilizes a </t>
    </r>
    <r>
      <rPr>
        <b/>
        <sz val="11"/>
        <color theme="1"/>
        <rFont val="Calibri"/>
        <family val="2"/>
        <scheme val="minor"/>
      </rPr>
      <t>transformer encoder to extract drug features from SMILES strings</t>
    </r>
    <r>
      <rPr>
        <sz val="11"/>
        <color theme="1"/>
        <rFont val="Calibri"/>
        <family val="2"/>
        <scheme val="minor"/>
      </rPr>
      <t xml:space="preserve">. Encodes substructures of drugs into a numerical representation for analysis.
Gene Expression Feature Extraction: </t>
    </r>
    <r>
      <rPr>
        <b/>
        <sz val="11"/>
        <color theme="1"/>
        <rFont val="Calibri"/>
        <family val="2"/>
        <scheme val="minor"/>
      </rPr>
      <t>Employs a f</t>
    </r>
    <r>
      <rPr>
        <b/>
        <sz val="11"/>
        <color rgb="FFFF0000"/>
        <rFont val="Calibri"/>
        <family val="2"/>
        <scheme val="minor"/>
      </rPr>
      <t>our-layer neural network</t>
    </r>
    <r>
      <rPr>
        <b/>
        <sz val="11"/>
        <color theme="1"/>
        <rFont val="Calibri"/>
        <family val="2"/>
        <scheme val="minor"/>
      </rPr>
      <t xml:space="preserve"> for transcriptomic data processing</t>
    </r>
    <r>
      <rPr>
        <sz val="11"/>
        <color theme="1"/>
        <rFont val="Calibri"/>
        <family val="2"/>
        <scheme val="minor"/>
      </rPr>
      <t xml:space="preserve">.
Three hidden layers with 1024, 256, and 64 units.
Integration and Prediction: </t>
    </r>
    <r>
      <rPr>
        <b/>
        <sz val="11"/>
        <color rgb="FFFF0000"/>
        <rFont val="Calibri"/>
        <family val="2"/>
        <scheme val="minor"/>
      </rPr>
      <t>High-level features from drugs and transcriptomic data are concatenated</t>
    </r>
    <r>
      <rPr>
        <sz val="11"/>
        <color rgb="FFFF0000"/>
        <rFont val="Calibri"/>
        <family val="2"/>
        <scheme val="minor"/>
      </rPr>
      <t>.</t>
    </r>
    <r>
      <rPr>
        <sz val="11"/>
        <color theme="1"/>
        <rFont val="Calibri"/>
        <family val="2"/>
        <scheme val="minor"/>
      </rPr>
      <t xml:space="preserve">
Fed into a </t>
    </r>
    <r>
      <rPr>
        <b/>
        <sz val="11"/>
        <color theme="1"/>
        <rFont val="Calibri"/>
        <family val="2"/>
        <scheme val="minor"/>
      </rPr>
      <t>classifier network</t>
    </r>
    <r>
      <rPr>
        <sz val="11"/>
        <color theme="1"/>
        <rFont val="Calibri"/>
        <family val="2"/>
        <scheme val="minor"/>
      </rPr>
      <t xml:space="preserve"> with 4 fully connected layers for drug response prediction.</t>
    </r>
  </si>
  <si>
    <r>
      <rPr>
        <b/>
        <sz val="11"/>
        <color rgb="FF00B050"/>
        <rFont val="Calibri"/>
        <family val="2"/>
        <scheme val="minor"/>
      </rPr>
      <t>GDSC2:</t>
    </r>
    <r>
      <rPr>
        <sz val="11"/>
        <color theme="1"/>
        <rFont val="Calibri"/>
        <family val="2"/>
        <scheme val="minor"/>
      </rPr>
      <t xml:space="preserve">
809 cell lines spanning 31 cancer types.
</t>
    </r>
    <r>
      <rPr>
        <sz val="11"/>
        <color rgb="FFFF0000"/>
        <rFont val="Calibri"/>
        <family val="2"/>
        <scheme val="minor"/>
      </rPr>
      <t>154 drug</t>
    </r>
    <r>
      <rPr>
        <sz val="11"/>
        <color theme="1"/>
        <rFont val="Calibri"/>
        <family val="2"/>
        <scheme val="minor"/>
      </rPr>
      <t>s with IC50 values (</t>
    </r>
    <r>
      <rPr>
        <sz val="11"/>
        <color rgb="FFFF0000"/>
        <rFont val="Calibri"/>
        <family val="2"/>
        <scheme val="minor"/>
      </rPr>
      <t>103,492 drug-cell line instances</t>
    </r>
    <r>
      <rPr>
        <sz val="11"/>
        <color theme="1"/>
        <rFont val="Calibri"/>
        <family val="2"/>
        <scheme val="minor"/>
      </rPr>
      <t xml:space="preserve">).
</t>
    </r>
    <r>
      <rPr>
        <b/>
        <sz val="11"/>
        <color theme="1"/>
        <rFont val="Calibri"/>
        <family val="2"/>
        <scheme val="minor"/>
      </rPr>
      <t>Drug Data</t>
    </r>
    <r>
      <rPr>
        <sz val="11"/>
        <color theme="1"/>
        <rFont val="Calibri"/>
        <family val="2"/>
        <scheme val="minor"/>
      </rPr>
      <t xml:space="preserve">: Extracted SMILES strings with PubChemPy and processed using ESPF.
</t>
    </r>
    <r>
      <rPr>
        <b/>
        <sz val="11"/>
        <color theme="1"/>
        <rFont val="Calibri"/>
        <family val="2"/>
        <scheme val="minor"/>
      </rPr>
      <t>Transcriptomic Data</t>
    </r>
    <r>
      <rPr>
        <sz val="11"/>
        <color theme="1"/>
        <rFont val="Calibri"/>
        <family val="2"/>
        <scheme val="minor"/>
      </rPr>
      <t>: Gene expression profiles with 17,777 features per cell line.</t>
    </r>
  </si>
  <si>
    <r>
      <t xml:space="preserve">Multi-Omics Data Integration for </t>
    </r>
    <r>
      <rPr>
        <sz val="11"/>
        <color rgb="FFFF0000"/>
        <rFont val="Calibri"/>
        <family val="2"/>
        <scheme val="minor"/>
      </rPr>
      <t>Cancer-Drug Response</t>
    </r>
    <r>
      <rPr>
        <sz val="11"/>
        <color theme="1"/>
        <rFont val="Calibri"/>
        <family val="2"/>
        <scheme val="minor"/>
      </rPr>
      <t xml:space="preserve"> Prediction Model</t>
    </r>
  </si>
  <si>
    <r>
      <rPr>
        <b/>
        <sz val="11"/>
        <color theme="1"/>
        <rFont val="Calibri"/>
        <family val="2"/>
        <scheme val="minor"/>
      </rPr>
      <t>Cancer Cell Line Data</t>
    </r>
    <r>
      <rPr>
        <sz val="11"/>
        <color theme="1"/>
        <rFont val="Calibri"/>
        <family val="2"/>
        <scheme val="minor"/>
      </rPr>
      <t xml:space="preserve">: Multi-omics data from </t>
    </r>
    <r>
      <rPr>
        <b/>
        <sz val="11"/>
        <color rgb="FF00B050"/>
        <rFont val="Calibri"/>
        <family val="2"/>
        <scheme val="minor"/>
      </rPr>
      <t xml:space="preserve">CCLE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00B050"/>
        <rFont val="Calibri"/>
        <family val="2"/>
        <scheme val="minor"/>
      </rPr>
      <t>DepMap</t>
    </r>
    <r>
      <rPr>
        <sz val="11"/>
        <color theme="1"/>
        <rFont val="Calibri"/>
        <family val="2"/>
        <scheme val="minor"/>
      </rPr>
      <t xml:space="preserve">.
Includes genomic mutation, transcriptomics, and DNA methylation.
</t>
    </r>
    <r>
      <rPr>
        <b/>
        <sz val="11"/>
        <color theme="1"/>
        <rFont val="Calibri"/>
        <family val="2"/>
        <scheme val="minor"/>
      </rPr>
      <t>Drug Data</t>
    </r>
    <r>
      <rPr>
        <sz val="11"/>
        <color theme="1"/>
        <rFont val="Calibri"/>
        <family val="2"/>
        <scheme val="minor"/>
      </rPr>
      <t>: IC50 data from</t>
    </r>
    <r>
      <rPr>
        <b/>
        <sz val="11"/>
        <color rgb="FF00B050"/>
        <rFont val="Calibri"/>
        <family val="2"/>
        <scheme val="minor"/>
      </rPr>
      <t xml:space="preserve"> GDSC</t>
    </r>
    <r>
      <rPr>
        <sz val="11"/>
        <color theme="1"/>
        <rFont val="Calibri"/>
        <family val="2"/>
        <scheme val="minor"/>
      </rPr>
      <t xml:space="preserve">.
SMILES sequences for 222 drugs (obtained from PubChem).
Total: </t>
    </r>
    <r>
      <rPr>
        <sz val="11"/>
        <color rgb="FFFF0000"/>
        <rFont val="Calibri"/>
        <family val="2"/>
        <scheme val="minor"/>
      </rPr>
      <t>561 cancer cell lines and 222 drug</t>
    </r>
    <r>
      <rPr>
        <sz val="11"/>
        <color theme="1"/>
        <rFont val="Calibri"/>
        <family val="2"/>
        <scheme val="minor"/>
      </rPr>
      <t xml:space="preserve">s, with </t>
    </r>
    <r>
      <rPr>
        <sz val="11"/>
        <color rgb="FFFF0000"/>
        <rFont val="Calibri"/>
        <family val="2"/>
        <scheme val="minor"/>
      </rPr>
      <t>1,375 sensitive and 5,932 insensitive responses.</t>
    </r>
  </si>
  <si>
    <r>
      <rPr>
        <b/>
        <sz val="11"/>
        <color theme="1"/>
        <rFont val="Calibri"/>
        <family val="2"/>
        <scheme val="minor"/>
      </rPr>
      <t>Multimodal Alignment Fusion Module (MAF</t>
    </r>
    <r>
      <rPr>
        <sz val="11"/>
        <color theme="1"/>
        <rFont val="Calibri"/>
        <family val="2"/>
        <scheme val="minor"/>
      </rPr>
      <t xml:space="preserve">): Aligns and fuses multi-omics data using </t>
    </r>
    <r>
      <rPr>
        <b/>
        <sz val="11"/>
        <color theme="1"/>
        <rFont val="Calibri"/>
        <family val="2"/>
        <scheme val="minor"/>
      </rPr>
      <t>shared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modality-specific encoders</t>
    </r>
    <r>
      <rPr>
        <sz val="11"/>
        <color theme="1"/>
        <rFont val="Calibri"/>
        <family val="2"/>
        <scheme val="minor"/>
      </rPr>
      <t>.
Employs</t>
    </r>
    <r>
      <rPr>
        <b/>
        <sz val="11"/>
        <color theme="1"/>
        <rFont val="Calibri"/>
        <family val="2"/>
        <scheme val="minor"/>
      </rPr>
      <t xml:space="preserve"> gated networks as attention mechanisms to assign importance weights to inputs</t>
    </r>
    <r>
      <rPr>
        <sz val="11"/>
        <color theme="1"/>
        <rFont val="Calibri"/>
        <family val="2"/>
        <scheme val="minor"/>
      </rPr>
      <t xml:space="preserve">. Low-rank multimodal fusion </t>
    </r>
    <r>
      <rPr>
        <b/>
        <sz val="11"/>
        <color theme="1"/>
        <rFont val="Calibri"/>
        <family val="2"/>
        <scheme val="minor"/>
      </rPr>
      <t>(LMF)</t>
    </r>
    <r>
      <rPr>
        <sz val="11"/>
        <color theme="1"/>
        <rFont val="Calibri"/>
        <family val="2"/>
        <scheme val="minor"/>
      </rPr>
      <t xml:space="preserve"> combines invariant and modality-specific features into a unified representation.
</t>
    </r>
    <r>
      <rPr>
        <b/>
        <sz val="11"/>
        <color rgb="FFFF0000"/>
        <rFont val="Calibri"/>
        <family val="2"/>
        <scheme val="minor"/>
      </rPr>
      <t>Graph Neural Network</t>
    </r>
    <r>
      <rPr>
        <b/>
        <sz val="11"/>
        <color theme="1"/>
        <rFont val="Calibri"/>
        <family val="2"/>
        <scheme val="minor"/>
      </rPr>
      <t xml:space="preserve"> (GNN)</t>
    </r>
    <r>
      <rPr>
        <sz val="11"/>
        <color theme="1"/>
        <rFont val="Calibri"/>
        <family val="2"/>
        <scheme val="minor"/>
      </rPr>
      <t xml:space="preserve">: Used for </t>
    </r>
    <r>
      <rPr>
        <b/>
        <sz val="11"/>
        <color theme="1"/>
        <rFont val="Calibri"/>
        <family val="2"/>
        <scheme val="minor"/>
      </rPr>
      <t>encoding drug-cancer cell interactions, where nodes represent drugs and cancer cell lines, and edges represent their relationships.</t>
    </r>
    <r>
      <rPr>
        <sz val="11"/>
        <color theme="1"/>
        <rFont val="Calibri"/>
        <family val="2"/>
        <scheme val="minor"/>
      </rPr>
      <t xml:space="preserve">
Graph-level contrastive learning optimizes representations by learning from both sensitive and insensitive drug-cell interactions.</t>
    </r>
  </si>
  <si>
    <r>
      <t xml:space="preserve">Employing </t>
    </r>
    <r>
      <rPr>
        <b/>
        <sz val="11"/>
        <color theme="1"/>
        <rFont val="Calibri"/>
        <family val="2"/>
        <scheme val="minor"/>
      </rPr>
      <t xml:space="preserve">Multi-Omics </t>
    </r>
    <r>
      <rPr>
        <sz val="11"/>
        <color theme="1"/>
        <rFont val="Calibri"/>
        <family val="2"/>
        <scheme val="minor"/>
      </rPr>
      <t>Integration and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Molecule-Specific Transformers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for Enhanced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Prediction of Cancer Drug Responses</t>
    </r>
  </si>
  <si>
    <r>
      <t xml:space="preserve">Enhance cancer drug response predictions using multi-omics data and </t>
    </r>
    <r>
      <rPr>
        <b/>
        <sz val="11"/>
        <color rgb="FFFF0000"/>
        <rFont val="Calibri"/>
        <family val="2"/>
        <scheme val="minor"/>
      </rPr>
      <t>advanced drug feature representation.</t>
    </r>
  </si>
  <si>
    <r>
      <rPr>
        <b/>
        <sz val="11"/>
        <color theme="1"/>
        <rFont val="Calibri"/>
        <family val="2"/>
        <scheme val="minor"/>
      </rPr>
      <t>Predict IC50 values</t>
    </r>
    <r>
      <rPr>
        <sz val="11"/>
        <color theme="1"/>
        <rFont val="Calibri"/>
        <family val="2"/>
        <scheme val="minor"/>
      </rPr>
      <t xml:space="preserve"> (regression task) for drug-cell line pairs.
</t>
    </r>
    <r>
      <rPr>
        <b/>
        <sz val="11"/>
        <color theme="1"/>
        <rFont val="Calibri"/>
        <family val="2"/>
        <scheme val="minor"/>
      </rPr>
      <t>Classify cell lines as resistant or sensitive</t>
    </r>
    <r>
      <rPr>
        <sz val="11"/>
        <color theme="1"/>
        <rFont val="Calibri"/>
        <family val="2"/>
        <scheme val="minor"/>
      </rPr>
      <t xml:space="preserve"> to specific drugs (classification task).</t>
    </r>
  </si>
  <si>
    <r>
      <t xml:space="preserve">The model comprises </t>
    </r>
    <r>
      <rPr>
        <b/>
        <sz val="11"/>
        <color theme="1"/>
        <rFont val="Calibri"/>
        <family val="2"/>
        <scheme val="minor"/>
      </rPr>
      <t>three principal components: cell line feature extraction, drug feature extraction, and prediction module</t>
    </r>
    <r>
      <rPr>
        <sz val="11"/>
        <color theme="1"/>
        <rFont val="Calibri"/>
        <family val="2"/>
        <scheme val="minor"/>
      </rPr>
      <t xml:space="preserve">. 
For </t>
    </r>
    <r>
      <rPr>
        <b/>
        <sz val="11"/>
        <color theme="1"/>
        <rFont val="Calibri"/>
        <family val="2"/>
        <scheme val="minor"/>
      </rPr>
      <t>cell line feature extraction</t>
    </r>
    <r>
      <rPr>
        <sz val="11"/>
        <color theme="1"/>
        <rFont val="Calibri"/>
        <family val="2"/>
        <scheme val="minor"/>
      </rPr>
      <t xml:space="preserve">, employs a </t>
    </r>
    <r>
      <rPr>
        <b/>
        <sz val="11"/>
        <color rgb="FFFF0000"/>
        <rFont val="Calibri"/>
        <family val="2"/>
        <scheme val="minor"/>
      </rPr>
      <t>unsupervised contrastive learning</t>
    </r>
    <r>
      <rPr>
        <b/>
        <sz val="11"/>
        <color theme="1"/>
        <rFont val="Calibri"/>
        <family val="2"/>
        <scheme val="minor"/>
      </rPr>
      <t xml:space="preserve"> pre-training strategy to leverage multi-omics feature data and use a </t>
    </r>
    <r>
      <rPr>
        <b/>
        <sz val="11"/>
        <color rgb="FFFF0000"/>
        <rFont val="Calibri"/>
        <family val="2"/>
        <scheme val="minor"/>
      </rPr>
      <t>decoder to reconstruct fused features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 xml:space="preserve">Drug features are extracted using a </t>
    </r>
    <r>
      <rPr>
        <b/>
        <sz val="11"/>
        <color rgb="FFFF0000"/>
        <rFont val="Calibri"/>
        <family val="2"/>
        <scheme val="minor"/>
      </rPr>
      <t>molecule-specific transformer that incorporates molecular graph structures and inter-atomic distances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rgb="FFFF0000"/>
        <rFont val="Calibri"/>
        <family val="2"/>
        <scheme val="minor"/>
      </rPr>
      <t>MLP</t>
    </r>
    <r>
      <rPr>
        <b/>
        <sz val="11"/>
        <color theme="1"/>
        <rFont val="Calibri"/>
        <family val="2"/>
        <scheme val="minor"/>
      </rPr>
      <t xml:space="preserve"> for IC50 prediction and classification of cell line-drug responses</t>
    </r>
    <r>
      <rPr>
        <sz val="11"/>
        <color theme="1"/>
        <rFont val="Calibri"/>
        <family val="2"/>
        <scheme val="minor"/>
      </rPr>
      <t>.</t>
    </r>
  </si>
  <si>
    <r>
      <t xml:space="preserve">DeepFusionCDR </t>
    </r>
    <r>
      <rPr>
        <b/>
        <sz val="11"/>
        <color theme="1"/>
        <rFont val="Calibri"/>
        <family val="2"/>
        <scheme val="minor"/>
      </rPr>
      <t>enhances the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attention mechanism within the Transformer model by integrating inter-atomic distances and molecular graph structure</t>
    </r>
    <r>
      <rPr>
        <sz val="11"/>
        <color theme="1"/>
        <rFont val="Calibri"/>
        <family val="2"/>
        <scheme val="minor"/>
      </rPr>
      <t>, facilitating the extraction of more comprehensive and effective drug feature representations.</t>
    </r>
    <r>
      <rPr>
        <b/>
        <sz val="11"/>
        <color theme="1"/>
        <rFont val="Calibri"/>
        <family val="2"/>
        <scheme val="minor"/>
      </rPr>
      <t xml:space="preserve">
Contrastive learning</t>
    </r>
    <r>
      <rPr>
        <sz val="11"/>
        <color theme="1"/>
        <rFont val="Calibri"/>
        <family val="2"/>
        <scheme val="minor"/>
      </rPr>
      <t xml:space="preserve"> effectively </t>
    </r>
    <r>
      <rPr>
        <b/>
        <sz val="11"/>
        <color theme="1"/>
        <rFont val="Calibri"/>
        <family val="2"/>
        <scheme val="minor"/>
      </rPr>
      <t>fuses multi-omics</t>
    </r>
    <r>
      <rPr>
        <sz val="11"/>
        <color theme="1"/>
        <rFont val="Calibri"/>
        <family val="2"/>
        <scheme val="minor"/>
      </rPr>
      <t xml:space="preserve"> features.
</t>
    </r>
    <r>
      <rPr>
        <b/>
        <sz val="11"/>
        <color rgb="FFFF0000"/>
        <rFont val="Calibri"/>
        <family val="2"/>
        <scheme val="minor"/>
      </rPr>
      <t>Data augmentation</t>
    </r>
    <r>
      <rPr>
        <sz val="11"/>
        <color theme="1"/>
        <rFont val="Calibri"/>
        <family val="2"/>
        <scheme val="minor"/>
      </rPr>
      <t xml:space="preserve"> for multi-omics features:  addition of </t>
    </r>
    <r>
      <rPr>
        <b/>
        <sz val="11"/>
        <color theme="1"/>
        <rFont val="Calibri"/>
        <family val="2"/>
        <scheme val="minor"/>
      </rPr>
      <t>standard Gaussian noise,</t>
    </r>
    <r>
      <rPr>
        <sz val="11"/>
        <color theme="1"/>
        <rFont val="Calibri"/>
        <family val="2"/>
        <scheme val="minor"/>
      </rPr>
      <t xml:space="preserve"> as well as the </t>
    </r>
    <r>
      <rPr>
        <b/>
        <sz val="11"/>
        <color rgb="FFFF0000"/>
        <rFont val="Calibri"/>
        <family val="2"/>
        <scheme val="minor"/>
      </rPr>
      <t>random masking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theme="1"/>
        <rFont val="Calibri"/>
        <family val="2"/>
        <scheme val="minor"/>
      </rPr>
      <t>dropout of some elements</t>
    </r>
    <r>
      <rPr>
        <sz val="11"/>
        <color theme="1"/>
        <rFont val="Calibri"/>
        <family val="2"/>
        <scheme val="minor"/>
      </rPr>
      <t xml:space="preserve">  (setting them to zero). We used </t>
    </r>
    <r>
      <rPr>
        <b/>
        <sz val="11"/>
        <color theme="1"/>
        <rFont val="Calibri"/>
        <family val="2"/>
        <scheme val="minor"/>
      </rPr>
      <t>two encoders with shared parameters to extract embeddings.</t>
    </r>
  </si>
  <si>
    <r>
      <t>molecule-specific</t>
    </r>
    <r>
      <rPr>
        <b/>
        <sz val="11"/>
        <color theme="1"/>
        <rFont val="Calibri"/>
        <family val="2"/>
        <scheme val="minor"/>
      </rPr>
      <t xml:space="preserve"> transformer </t>
    </r>
    <r>
      <rPr>
        <sz val="11"/>
        <color theme="1"/>
        <rFont val="Calibri"/>
        <family val="2"/>
        <scheme val="minor"/>
      </rPr>
      <t>to process and represent molecular graph structures and inter-atomic distances of drugs. 
+ cell line feature mining model (</t>
    </r>
    <r>
      <rPr>
        <b/>
        <sz val="11"/>
        <color theme="1"/>
        <rFont val="Calibri"/>
        <family val="2"/>
        <scheme val="minor"/>
      </rPr>
      <t>4 layer DNN with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encoder-decoder structure)</t>
    </r>
    <r>
      <rPr>
        <sz val="11"/>
        <color theme="1"/>
        <rFont val="Calibri"/>
        <family val="2"/>
        <scheme val="minor"/>
      </rPr>
      <t xml:space="preserve">
+ </t>
    </r>
    <r>
      <rPr>
        <b/>
        <sz val="11"/>
        <color theme="1"/>
        <rFont val="Calibri"/>
        <family val="2"/>
        <scheme val="minor"/>
      </rPr>
      <t xml:space="preserve">MLP for regression and classification
</t>
    </r>
  </si>
  <si>
    <r>
      <rPr>
        <b/>
        <sz val="11"/>
        <color rgb="FF00B050"/>
        <rFont val="Calibri"/>
        <family val="2"/>
        <scheme val="minor"/>
      </rPr>
      <t>GDSC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00B050"/>
        <rFont val="Calibri"/>
        <family val="2"/>
        <scheme val="minor"/>
      </rPr>
      <t>CCLE</t>
    </r>
    <r>
      <rPr>
        <sz val="11"/>
        <color theme="1"/>
        <rFont val="Calibri"/>
        <family val="2"/>
        <scheme val="minor"/>
      </rPr>
      <t xml:space="preserve"> for multi-omics and drug response data.
</t>
    </r>
    <r>
      <rPr>
        <b/>
        <sz val="11"/>
        <color theme="1"/>
        <rFont val="Calibri"/>
        <family val="2"/>
        <scheme val="minor"/>
      </rPr>
      <t xml:space="preserve">For the regression task, we primarily used IC50 values for cell line-drug pairs from the </t>
    </r>
    <r>
      <rPr>
        <b/>
        <sz val="11"/>
        <color rgb="FF00B050"/>
        <rFont val="Calibri"/>
        <family val="2"/>
        <scheme val="minor"/>
      </rPr>
      <t>GDSC</t>
    </r>
    <r>
      <rPr>
        <b/>
        <sz val="11"/>
        <color theme="1"/>
        <rFont val="Calibri"/>
        <family val="2"/>
        <scheme val="minor"/>
      </rPr>
      <t xml:space="preserve"> and </t>
    </r>
    <r>
      <rPr>
        <b/>
        <sz val="11"/>
        <color rgb="FF00B050"/>
        <rFont val="Calibri"/>
        <family val="2"/>
        <scheme val="minor"/>
      </rPr>
      <t>CCLE</t>
    </r>
    <r>
      <rPr>
        <sz val="11"/>
        <color theme="1"/>
        <rFont val="Calibri"/>
        <family val="2"/>
        <scheme val="minor"/>
      </rPr>
      <t xml:space="preserve">. We downloaded multiple omics features of cell lines from both the GDSC and CCLE databases, and then </t>
    </r>
    <r>
      <rPr>
        <b/>
        <sz val="11"/>
        <color rgb="FFFF0000"/>
        <rFont val="Calibri"/>
        <family val="2"/>
        <scheme val="minor"/>
      </rPr>
      <t xml:space="preserve">selected cell lines that concurrently possessed CNV, gene mutation, transcriptomics, and methylation features, and had drug SMILE strings available in PubChem.
</t>
    </r>
    <r>
      <rPr>
        <b/>
        <sz val="11"/>
        <rFont val="Calibri"/>
        <family val="2"/>
        <scheme val="minor"/>
      </rPr>
      <t xml:space="preserve">we compiled a dataset consisting of </t>
    </r>
    <r>
      <rPr>
        <b/>
        <sz val="11"/>
        <color rgb="FFFF0000"/>
        <rFont val="Calibri"/>
        <family val="2"/>
        <scheme val="minor"/>
      </rPr>
      <t>68,996 IC50 value pairs between 489 cell lines and 297 drugs</t>
    </r>
    <r>
      <rPr>
        <b/>
        <sz val="11"/>
        <rFont val="Calibri"/>
        <family val="2"/>
        <scheme val="minor"/>
      </rPr>
      <t xml:space="preserve">.
</t>
    </r>
    <r>
      <rPr>
        <b/>
        <sz val="11"/>
        <color theme="7" tint="-0.249977111117893"/>
        <rFont val="Calibri"/>
        <family val="2"/>
        <scheme val="minor"/>
      </rPr>
      <t>Used TCGA to predict drug response on cancer patients</t>
    </r>
    <r>
      <rPr>
        <sz val="11"/>
        <color theme="1"/>
        <rFont val="Calibri"/>
        <family val="2"/>
        <scheme val="minor"/>
      </rPr>
      <t xml:space="preserve"> (test / validation set)</t>
    </r>
  </si>
  <si>
    <r>
      <rPr>
        <b/>
        <sz val="11"/>
        <color rgb="FF00B050"/>
        <rFont val="Calibri"/>
        <family val="2"/>
        <scheme val="minor"/>
      </rPr>
      <t>GDSC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00B050"/>
        <rFont val="Calibri"/>
        <family val="2"/>
        <scheme val="minor"/>
      </rPr>
      <t xml:space="preserve">CTRP, and CCLE. </t>
    </r>
    <r>
      <rPr>
        <sz val="11"/>
        <rFont val="Calibri"/>
        <family val="2"/>
        <scheme val="minor"/>
      </rPr>
      <t xml:space="preserve">We </t>
    </r>
    <r>
      <rPr>
        <b/>
        <sz val="11"/>
        <color rgb="FFFF0000"/>
        <rFont val="Calibri"/>
        <family val="2"/>
        <scheme val="minor"/>
      </rPr>
      <t xml:space="preserve">complemented CTRP’s lack of multi-omics data by leveraging CCLE’s data </t>
    </r>
    <r>
      <rPr>
        <sz val="11"/>
        <rFont val="Calibri"/>
        <family val="2"/>
        <scheme val="minor"/>
      </rPr>
      <t>to enhance drug response analysis.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 xml:space="preserve">Alignement of the 3 common modalities across the GDSC and CCLE datasets </t>
    </r>
    <r>
      <rPr>
        <sz val="11"/>
        <color theme="1"/>
        <rFont val="Calibri"/>
        <family val="2"/>
        <scheme val="minor"/>
      </rPr>
      <t xml:space="preserve">to refine the dataset and eliminate irrelevant/ unnecessary data. The outcome is a set of intersecting features that includes 15,963 gene expression features, 17,671 mutation features, and 23,874 CNV features, culminating in a </t>
    </r>
    <r>
      <rPr>
        <b/>
        <sz val="11"/>
        <color rgb="FFFF0000"/>
        <rFont val="Calibri"/>
        <family val="2"/>
        <scheme val="minor"/>
      </rPr>
      <t>comprehensive feature set of 57,508 for the combined cell-line dataset.</t>
    </r>
    <r>
      <rPr>
        <sz val="11"/>
        <color theme="1"/>
        <rFont val="Calibri"/>
        <family val="2"/>
        <scheme val="minor"/>
      </rPr>
      <t xml:space="preserve">
To train our model, we integrated drug response information from two datasets, GDSC and CTRP. This created a large merged dataset with over </t>
    </r>
    <r>
      <rPr>
        <b/>
        <sz val="11"/>
        <color rgb="FFFF0000"/>
        <rFont val="Calibri"/>
        <family val="2"/>
        <scheme val="minor"/>
      </rPr>
      <t>28,000 cell-line drug pairs.</t>
    </r>
    <r>
      <rPr>
        <sz val="11"/>
        <color theme="1"/>
        <rFont val="Calibri"/>
        <family val="2"/>
        <scheme val="minor"/>
      </rPr>
      <t xml:space="preserve"> This dataset was divided into 10,007 pairs labeled as ’sensitive’ and 18,758 pairs labeled as ’resistant’.
</t>
    </r>
    <r>
      <rPr>
        <b/>
        <sz val="11"/>
        <color theme="7" tint="-0.249977111117893"/>
        <rFont val="Calibri"/>
        <family val="2"/>
        <scheme val="minor"/>
      </rPr>
      <t xml:space="preserve">TCGA for external validation </t>
    </r>
  </si>
  <si>
    <t>https://git.dml.ir/taha.mohammadzadeh/DeepDRA</t>
  </si>
  <si>
    <t>The objective of our model is to predict a sensitivity or resistance score, ranging from 0 to 1, for a given drug-cell-line pair.</t>
  </si>
  <si>
    <r>
      <t xml:space="preserve">Combines autoencoders for feature extraction with multi-task prediction for robust generalization across datasets.
Used </t>
    </r>
    <r>
      <rPr>
        <b/>
        <sz val="11"/>
        <color theme="1"/>
        <rFont val="Calibri"/>
        <family val="2"/>
        <scheme val="minor"/>
      </rPr>
      <t>RDKit</t>
    </r>
    <r>
      <rPr>
        <sz val="11"/>
        <color theme="1"/>
        <rFont val="Calibri"/>
        <family val="2"/>
        <scheme val="minor"/>
      </rPr>
      <t xml:space="preserve"> to generate a set of molecular descriptors and fingerprints.
</t>
    </r>
    <r>
      <rPr>
        <b/>
        <sz val="11"/>
        <color theme="1"/>
        <rFont val="Calibri"/>
        <family val="2"/>
        <scheme val="minor"/>
      </rPr>
      <t xml:space="preserve">combined the cell-line data with the drug data to create matched pairs according to drug response pairs. These pairs were used as input for the final classification model to predict drug responses </t>
    </r>
  </si>
  <si>
    <r>
      <t xml:space="preserve">The architecture consists of </t>
    </r>
    <r>
      <rPr>
        <b/>
        <sz val="11"/>
        <color theme="1"/>
        <rFont val="Calibri"/>
        <family val="2"/>
        <scheme val="minor"/>
      </rPr>
      <t xml:space="preserve">two main </t>
    </r>
    <r>
      <rPr>
        <b/>
        <sz val="11"/>
        <color rgb="FFFF0000"/>
        <rFont val="Calibri"/>
        <family val="2"/>
        <scheme val="minor"/>
      </rPr>
      <t>Autoencoders</t>
    </r>
    <r>
      <rPr>
        <sz val="11"/>
        <color theme="1"/>
        <rFont val="Calibri"/>
        <family val="2"/>
        <scheme val="minor"/>
      </rPr>
      <t>—</t>
    </r>
    <r>
      <rPr>
        <b/>
        <sz val="11"/>
        <color theme="1"/>
        <rFont val="Calibri"/>
        <family val="2"/>
        <scheme val="minor"/>
      </rPr>
      <t xml:space="preserve">one for omic data and the other for drug data. The resulting </t>
    </r>
    <r>
      <rPr>
        <b/>
        <sz val="11"/>
        <color rgb="FFFF0000"/>
        <rFont val="Calibri"/>
        <family val="2"/>
        <scheme val="minor"/>
      </rPr>
      <t>latent representations are then concatenated</t>
    </r>
    <r>
      <rPr>
        <b/>
        <sz val="11"/>
        <color theme="1"/>
        <rFont val="Calibri"/>
        <family val="2"/>
        <scheme val="minor"/>
      </rPr>
      <t xml:space="preserve"> to create the input for a binary classification classifier.
Autoencoders</t>
    </r>
    <r>
      <rPr>
        <sz val="11"/>
        <color theme="1"/>
        <rFont val="Calibri"/>
        <family val="2"/>
        <scheme val="minor"/>
      </rPr>
      <t xml:space="preserve"> for </t>
    </r>
    <r>
      <rPr>
        <b/>
        <sz val="11"/>
        <color theme="1"/>
        <rFont val="Calibri"/>
        <family val="2"/>
        <scheme val="minor"/>
      </rPr>
      <t>dimensionality reduction and feature extraction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 xml:space="preserve">Multi-task learning with </t>
    </r>
    <r>
      <rPr>
        <b/>
        <sz val="11"/>
        <color rgb="FFFF0000"/>
        <rFont val="Calibri"/>
        <family val="2"/>
        <scheme val="minor"/>
      </rPr>
      <t>MLP</t>
    </r>
    <r>
      <rPr>
        <b/>
        <sz val="11"/>
        <color theme="1"/>
        <rFont val="Calibri"/>
        <family val="2"/>
        <scheme val="minor"/>
      </rPr>
      <t xml:space="preserve"> for drug response prediction</t>
    </r>
    <r>
      <rPr>
        <sz val="11"/>
        <color theme="1"/>
        <rFont val="Calibri"/>
        <family val="2"/>
        <scheme val="minor"/>
      </rPr>
      <t>.</t>
    </r>
  </si>
  <si>
    <t>Genomic and transcriptomic data:
Mutation, CNV, DNA Methylation, and Gene Expression.</t>
  </si>
  <si>
    <r>
      <rPr>
        <sz val="11"/>
        <rFont val="Calibri"/>
        <family val="2"/>
        <scheme val="minor"/>
      </rPr>
      <t xml:space="preserve">The model includes data preprocessing and a feature extractor for essential omics data features and integrates a latent alignment and attention module.
DL model with a dense embedding layer of size 1024 for all datasets. The attention module had a dimension of 40, and the output layer dimension was set to 31. </t>
    </r>
    <r>
      <rPr>
        <b/>
        <sz val="11"/>
        <color rgb="FFFF0000"/>
        <rFont val="Calibri"/>
        <family val="2"/>
        <scheme val="minor"/>
      </rPr>
      <t xml:space="preserve">
Latent Alignment Module</t>
    </r>
    <r>
      <rPr>
        <sz val="11"/>
        <color theme="1"/>
        <rFont val="Calibri"/>
        <family val="2"/>
        <scheme val="minor"/>
      </rPr>
      <t xml:space="preserve">: Addresses information misalignment by aligning multi-omics features in a common latent space.
</t>
    </r>
    <r>
      <rPr>
        <b/>
        <sz val="11"/>
        <color rgb="FFFF0000"/>
        <rFont val="Calibri"/>
        <family val="2"/>
        <scheme val="minor"/>
      </rPr>
      <t>Attention Module</t>
    </r>
    <r>
      <rPr>
        <sz val="11"/>
        <color theme="1"/>
        <rFont val="Calibri"/>
        <family val="2"/>
        <scheme val="minor"/>
      </rPr>
      <t>: Captures inter-omics correlations and assigns importance weights to features.
Includes dense embedding layers, dropout layers (0.2), and fully connected layers for prediction.</t>
    </r>
  </si>
  <si>
    <r>
      <rPr>
        <b/>
        <sz val="11"/>
        <color rgb="FF00B050"/>
        <rFont val="Calibri"/>
        <family val="2"/>
        <scheme val="minor"/>
      </rPr>
      <t>DepMap Dataset:</t>
    </r>
    <r>
      <rPr>
        <sz val="11"/>
        <color theme="1"/>
        <rFont val="Calibri"/>
        <family val="2"/>
        <scheme val="minor"/>
      </rPr>
      <t xml:space="preserve"> Includes 543 samples after preprocessing.
Gene expression: 19,144 genes.
Methylation: 19,412 CpG sites.
CNV: 21,840 genes.
Mutation: 223 genes.
</t>
    </r>
    <r>
      <rPr>
        <b/>
        <sz val="11"/>
        <color theme="1"/>
        <rFont val="Calibri"/>
        <family val="2"/>
        <scheme val="minor"/>
      </rPr>
      <t>Drug response data for 31 drugs with IC50 (log) values.</t>
    </r>
  </si>
  <si>
    <r>
      <t xml:space="preserve">Incorporates both </t>
    </r>
    <r>
      <rPr>
        <b/>
        <sz val="11"/>
        <color theme="1"/>
        <rFont val="Calibri"/>
        <family val="2"/>
        <scheme val="minor"/>
      </rPr>
      <t>latent alignment and attention mechanisms to enhance feature integration</t>
    </r>
    <r>
      <rPr>
        <sz val="11"/>
        <color theme="1"/>
        <rFont val="Calibri"/>
        <family val="2"/>
        <scheme val="minor"/>
      </rPr>
      <t xml:space="preserve">.
Demonstrates the </t>
    </r>
    <r>
      <rPr>
        <b/>
        <sz val="11"/>
        <color rgb="FFFF0000"/>
        <rFont val="Calibri"/>
        <family val="2"/>
        <scheme val="minor"/>
      </rPr>
      <t xml:space="preserve">importance of methylation and expression data </t>
    </r>
    <r>
      <rPr>
        <b/>
        <sz val="11"/>
        <color theme="1"/>
        <rFont val="Calibri"/>
        <family val="2"/>
        <scheme val="minor"/>
      </rPr>
      <t>over mutation and CNV datasets for prediction tasks</t>
    </r>
    <r>
      <rPr>
        <sz val="11"/>
        <color theme="1"/>
        <rFont val="Calibri"/>
        <family val="2"/>
        <scheme val="minor"/>
      </rPr>
      <t>.</t>
    </r>
  </si>
  <si>
    <t>https://github.com/Chei-YuanChi/Matster_Thesis</t>
  </si>
  <si>
    <t>Link to DepMap dataset</t>
  </si>
  <si>
    <r>
      <t xml:space="preserve">An Innovative Multi-Omics Model Integrating </t>
    </r>
    <r>
      <rPr>
        <b/>
        <sz val="11"/>
        <color theme="1"/>
        <rFont val="Calibri"/>
        <family val="2"/>
        <scheme val="minor"/>
      </rPr>
      <t xml:space="preserve">Latent Alignment and Attention Mechanism </t>
    </r>
    <r>
      <rPr>
        <sz val="11"/>
        <color theme="1"/>
        <rFont val="Calibri"/>
        <family val="2"/>
        <scheme val="minor"/>
      </rPr>
      <t>for Drug Response Prediction</t>
    </r>
  </si>
  <si>
    <r>
      <t xml:space="preserve">Genomic data: Mutation profiles.
Transcriptomics data: Gene expression profiles.
Epigenomics data: DNA methylation.
</t>
    </r>
    <r>
      <rPr>
        <b/>
        <sz val="11"/>
        <color theme="1"/>
        <rFont val="Calibri"/>
        <family val="2"/>
        <scheme val="minor"/>
      </rPr>
      <t>Drug data: Molecular graph-based features.</t>
    </r>
  </si>
  <si>
    <r>
      <t>Uniform Graph Convolution Network (</t>
    </r>
    <r>
      <rPr>
        <b/>
        <sz val="11"/>
        <color theme="1"/>
        <rFont val="Calibri"/>
        <family val="2"/>
        <scheme val="minor"/>
      </rPr>
      <t>UGCN</t>
    </r>
    <r>
      <rPr>
        <sz val="11"/>
        <color theme="1"/>
        <rFont val="Calibri"/>
        <family val="2"/>
        <scheme val="minor"/>
      </rPr>
      <t xml:space="preserve">) </t>
    </r>
    <r>
      <rPr>
        <b/>
        <sz val="11"/>
        <color theme="1"/>
        <rFont val="Calibri"/>
        <family val="2"/>
        <scheme val="minor"/>
      </rPr>
      <t>for drug feature representation.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rgb="FFFF0000"/>
        <rFont val="Calibri"/>
        <family val="2"/>
        <scheme val="minor"/>
      </rPr>
      <t>Convolutional Neural Network</t>
    </r>
    <r>
      <rPr>
        <sz val="11"/>
        <color theme="1"/>
        <rFont val="Calibri"/>
        <family val="2"/>
        <scheme val="minor"/>
      </rPr>
      <t xml:space="preserve"> (</t>
    </r>
    <r>
      <rPr>
        <b/>
        <sz val="11"/>
        <color theme="1"/>
        <rFont val="Calibri"/>
        <family val="2"/>
        <scheme val="minor"/>
      </rPr>
      <t>CNN) for genomic features.</t>
    </r>
    <r>
      <rPr>
        <sz val="11"/>
        <color theme="1"/>
        <rFont val="Calibri"/>
        <family val="2"/>
        <scheme val="minor"/>
      </rPr>
      <t xml:space="preserve">
Fully Connected Networks (</t>
    </r>
    <r>
      <rPr>
        <b/>
        <sz val="11"/>
        <color theme="1"/>
        <rFont val="Calibri"/>
        <family val="2"/>
        <scheme val="minor"/>
      </rPr>
      <t>FCNs) for transcriptomics and epigenomics data.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Principal Component Analysis (</t>
    </r>
    <r>
      <rPr>
        <b/>
        <sz val="11"/>
        <color rgb="FFFF0000"/>
        <rFont val="Calibri"/>
        <family val="2"/>
        <scheme val="minor"/>
      </rPr>
      <t>PCA</t>
    </r>
    <r>
      <rPr>
        <b/>
        <sz val="11"/>
        <color theme="1"/>
        <rFont val="Calibri"/>
        <family val="2"/>
        <scheme val="minor"/>
      </rPr>
      <t xml:space="preserve">) is used for dimensionality reduction of input features.
</t>
    </r>
    <r>
      <rPr>
        <sz val="11"/>
        <color theme="1"/>
        <rFont val="Calibri"/>
        <family val="2"/>
        <scheme val="minor"/>
      </rPr>
      <t xml:space="preserve">Features are concatenated to form a </t>
    </r>
    <r>
      <rPr>
        <b/>
        <sz val="11"/>
        <color rgb="FFFF0000"/>
        <rFont val="Calibri"/>
        <family val="2"/>
        <scheme val="minor"/>
      </rPr>
      <t>1×200 drug-cell line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feature vector and fed into: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Deep Residual Neural Network (ResNet)</t>
    </r>
    <r>
      <rPr>
        <sz val="11"/>
        <color theme="1"/>
        <rFont val="Calibri"/>
        <family val="2"/>
        <scheme val="minor"/>
      </rPr>
      <t xml:space="preserve"> with 34 layers.
</t>
    </r>
    <r>
      <rPr>
        <b/>
        <sz val="11"/>
        <color rgb="FF7030A0"/>
        <rFont val="Calibri"/>
        <family val="2"/>
        <scheme val="minor"/>
      </rPr>
      <t xml:space="preserve">--&gt;CNN no??
</t>
    </r>
  </si>
  <si>
    <r>
      <t xml:space="preserve">Focuses exclusively on 697 cancer genes from the COSMIC Cancer Gene Census.
Integrates multi-omics data with drug molecular features.
</t>
    </r>
    <r>
      <rPr>
        <b/>
        <sz val="11"/>
        <color theme="1"/>
        <rFont val="Calibri"/>
        <family val="2"/>
        <scheme val="minor"/>
      </rPr>
      <t xml:space="preserve">Employs </t>
    </r>
    <r>
      <rPr>
        <b/>
        <sz val="11"/>
        <color rgb="FFFF0000"/>
        <rFont val="Calibri"/>
        <family val="2"/>
        <scheme val="minor"/>
      </rPr>
      <t>dimensionality reduction (PCA)</t>
    </r>
    <r>
      <rPr>
        <b/>
        <sz val="11"/>
        <color theme="1"/>
        <rFont val="Calibri"/>
        <family val="2"/>
        <scheme val="minor"/>
      </rPr>
      <t xml:space="preserve"> to create consistent feature vectors.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rgb="FFFF0000"/>
        <rFont val="Calibri"/>
        <family val="2"/>
        <scheme val="minor"/>
      </rPr>
      <t>In the article there is a table with different model methods.</t>
    </r>
  </si>
  <si>
    <r>
      <rPr>
        <b/>
        <sz val="11"/>
        <color theme="1"/>
        <rFont val="Calibri"/>
        <family val="2"/>
        <scheme val="minor"/>
      </rPr>
      <t xml:space="preserve">Drug features: </t>
    </r>
    <r>
      <rPr>
        <sz val="11"/>
        <color theme="1"/>
        <rFont val="Calibri"/>
        <family val="2"/>
        <scheme val="minor"/>
      </rPr>
      <t>Derived from</t>
    </r>
    <r>
      <rPr>
        <b/>
        <sz val="11"/>
        <color theme="1"/>
        <rFont val="Calibri"/>
        <family val="2"/>
        <scheme val="minor"/>
      </rPr>
      <t xml:space="preserve"> PubChem molecular structures of </t>
    </r>
    <r>
      <rPr>
        <b/>
        <sz val="11"/>
        <color rgb="FFFF0000"/>
        <rFont val="Calibri"/>
        <family val="2"/>
        <scheme val="minor"/>
      </rPr>
      <t>238 drugs</t>
    </r>
    <r>
      <rPr>
        <b/>
        <sz val="11"/>
        <color theme="1"/>
        <rFont val="Calibri"/>
        <family val="2"/>
        <scheme val="minor"/>
      </rPr>
      <t xml:space="preserve"> (information on the biological activities, chemical structures, and properties of millions of small molecules).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Cell line features</t>
    </r>
    <r>
      <rPr>
        <sz val="11"/>
        <color theme="1"/>
        <rFont val="Calibri"/>
        <family val="2"/>
        <scheme val="minor"/>
      </rPr>
      <t>: Genomic mutation data, transcriptomics (gene expression), and epigenomics (DNA methylation) from 561 cancer cell lines (</t>
    </r>
    <r>
      <rPr>
        <b/>
        <sz val="11"/>
        <color rgb="FF00B050"/>
        <rFont val="Calibri"/>
        <family val="2"/>
        <scheme val="minor"/>
      </rPr>
      <t>CCLE</t>
    </r>
    <r>
      <rPr>
        <sz val="11"/>
        <color theme="1"/>
        <rFont val="Calibri"/>
        <family val="2"/>
        <scheme val="minor"/>
      </rPr>
      <t xml:space="preserve">).
</t>
    </r>
    <r>
      <rPr>
        <b/>
        <sz val="11"/>
        <color theme="1"/>
        <rFont val="Calibri"/>
        <family val="2"/>
        <scheme val="minor"/>
      </rPr>
      <t>IC50 values:</t>
    </r>
    <r>
      <rPr>
        <sz val="11"/>
        <color theme="1"/>
        <rFont val="Calibri"/>
        <family val="2"/>
        <scheme val="minor"/>
      </rPr>
      <t xml:space="preserve"> From </t>
    </r>
    <r>
      <rPr>
        <b/>
        <sz val="11"/>
        <color rgb="FF00B050"/>
        <rFont val="Calibri"/>
        <family val="2"/>
        <scheme val="minor"/>
      </rPr>
      <t>GDSC2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rgb="FFFF0000"/>
        <rFont val="Calibri"/>
        <family val="2"/>
        <scheme val="minor"/>
      </rPr>
      <t>(</t>
    </r>
    <r>
      <rPr>
        <b/>
        <sz val="11"/>
        <color rgb="FFFF0000"/>
        <rFont val="Calibri"/>
        <family val="2"/>
        <scheme val="minor"/>
      </rPr>
      <t>107,446 drug-cell line pairs</t>
    </r>
    <r>
      <rPr>
        <sz val="11"/>
        <color rgb="FFFF0000"/>
        <rFont val="Calibri"/>
        <family val="2"/>
        <scheme val="minor"/>
      </rPr>
      <t>)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rgb="FFFFC000"/>
        <rFont val="Calibri"/>
        <family val="2"/>
        <scheme val="minor"/>
      </rPr>
      <t>TCGA to evaluate model's performance across different cancer types</t>
    </r>
  </si>
  <si>
    <r>
      <t xml:space="preserve">CDRscan </t>
    </r>
    <r>
      <rPr>
        <sz val="9"/>
        <color theme="1"/>
        <rFont val="Calibri"/>
        <family val="2"/>
        <scheme val="minor"/>
      </rPr>
      <t>(Cancer Drug Response Profile scan)</t>
    </r>
  </si>
  <si>
    <t>A Deep Learning Model That Predicts Drug Effectiveness from Cancer Genomic Signature</t>
  </si>
  <si>
    <t>https://www.nature.com/articles/s41598-018-27214-6</t>
  </si>
  <si>
    <r>
      <t xml:space="preserve">CNN ensemble </t>
    </r>
    <r>
      <rPr>
        <sz val="11"/>
        <rFont val="Calibri"/>
        <family val="2"/>
        <scheme val="minor"/>
      </rPr>
      <t>with dual input processing and virtual docking.</t>
    </r>
  </si>
  <si>
    <r>
      <rPr>
        <b/>
        <sz val="11"/>
        <color theme="1"/>
        <rFont val="Calibri"/>
        <family val="2"/>
        <scheme val="minor"/>
      </rPr>
      <t>Regression Task</t>
    </r>
    <r>
      <rPr>
        <sz val="11"/>
        <color theme="1"/>
        <rFont val="Calibri"/>
        <family val="2"/>
        <scheme val="minor"/>
      </rPr>
      <t>: Predict IC50 values for 244 anticancer drugs in 787 human cancer cell lines.</t>
    </r>
  </si>
  <si>
    <t>Predict drug response (IC50 values) based on cancer genomic signatures.
Drug Repurposing: Identify new potential indications for 1,487 approved drugs, including 23 oncology drugs and 27 non-oncology drugs.</t>
  </si>
  <si>
    <t>Mean R² = 0.843 (0.838–0.853 across different models).
AUROC &gt; 0.98 for classifying drug-sensitive vs. resistant cell lines.
Identified 14 oncology and 23 non-oncology drugs with potential for repurposing.</t>
  </si>
  <si>
    <t>Virtual Docking Mechanism: Simulates drug interaction with cancer cells in silico.
Ensemble Learning: Uses five independent CNN models with distinct architectures to improve generalizability.
Binary Encoded Input: Mutation data: 28,328 genomic positions encoded as binary values.
Drug data: 3,072 molecular descriptors derived from PaDEL software.</t>
  </si>
  <si>
    <t>Mean Squared Error: Used for IC50 regression predictions.</t>
  </si>
  <si>
    <t>Outperformed traditional machine learning models:
R² = 0.843 vs. 0.72 for previous models.
RMSE = 1.069 (lower is better).
AUROC &gt; 0.98 for drug sensitivity classification.
Showed robust performance across 25 cancer types.</t>
  </si>
  <si>
    <t>Mutation positions were curated from the Cancer Gene Census (CGC) to focus on cancer-relevant genes.
Convolutional layers extract key genomic and molecular features without manual feature selection.</t>
  </si>
  <si>
    <t>Identified cancer-type-specific and pan-cancer drug response patterns.
Some repurposed drugs were predicted to be effective across multiple cancer types.</t>
  </si>
  <si>
    <t>Genomic-driven approach rather than pathway-based analysis.
Potential pathway-level interactions inferred from drug-target predictions.</t>
  </si>
  <si>
    <r>
      <rPr>
        <b/>
        <sz val="11"/>
        <color theme="1"/>
        <rFont val="Calibri"/>
        <family val="2"/>
        <scheme val="minor"/>
      </rPr>
      <t>Cancer Cell Line Data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rgb="FF00B050"/>
        <rFont val="Calibri"/>
        <family val="2"/>
        <scheme val="minor"/>
      </rPr>
      <t>CCLE</t>
    </r>
    <r>
      <rPr>
        <sz val="11"/>
        <color theme="1"/>
        <rFont val="Calibri"/>
        <family val="2"/>
        <scheme val="minor"/>
      </rPr>
      <t xml:space="preserve"> and </t>
    </r>
    <r>
      <rPr>
        <sz val="11"/>
        <color rgb="FF00B050"/>
        <rFont val="Calibri"/>
        <family val="2"/>
        <scheme val="minor"/>
      </rPr>
      <t>COSMIC Cell Line Project (CCLP).</t>
    </r>
    <r>
      <rPr>
        <sz val="11"/>
        <color rgb="FFFF0000"/>
        <rFont val="Calibri"/>
        <family val="2"/>
        <scheme val="minor"/>
      </rPr>
      <t xml:space="preserve"> 787 cell lines across 25 cancer types.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Mutations at 28,328 genomic positions in 567 cancer-related genes.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Drug Response Data: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rgb="FF00B050"/>
        <rFont val="Calibri"/>
        <family val="2"/>
        <scheme val="minor"/>
      </rPr>
      <t>GDSC</t>
    </r>
    <r>
      <rPr>
        <sz val="11"/>
        <color theme="1"/>
        <rFont val="Calibri"/>
        <family val="2"/>
        <scheme val="minor"/>
      </rPr>
      <t xml:space="preserve"> 
</t>
    </r>
    <r>
      <rPr>
        <sz val="11"/>
        <color rgb="FFFF0000"/>
        <rFont val="Calibri"/>
        <family val="2"/>
        <scheme val="minor"/>
      </rPr>
      <t>244 drugs with experimentally measured IC50 values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scheme val="minor"/>
      </rPr>
      <t>Drug Structure Data</t>
    </r>
    <r>
      <rPr>
        <sz val="11"/>
        <color theme="1"/>
        <rFont val="Calibri"/>
        <family val="2"/>
        <scheme val="minor"/>
      </rPr>
      <t>:
Collected from PubChem using SMILES descriptors.
Converted into 3,072 molecular fingerprint features.
The final datasets yielded a total of 152,594 instances. Totals of 28,328 and 3,072 features were extracted from cell line genomic signatures and drugs, respectively, constituting binary encoding of 31,400 features in total.</t>
    </r>
  </si>
  <si>
    <r>
      <rPr>
        <b/>
        <sz val="11"/>
        <color theme="1"/>
        <rFont val="Calibri"/>
        <family val="2"/>
        <scheme val="minor"/>
      </rPr>
      <t>Genomic Data</t>
    </r>
    <r>
      <rPr>
        <sz val="11"/>
        <color theme="1"/>
        <rFont val="Calibri"/>
        <family val="2"/>
        <scheme val="minor"/>
      </rPr>
      <t xml:space="preserve">: Binary mutation profiles from 567 cancer genes.
</t>
    </r>
    <r>
      <rPr>
        <b/>
        <sz val="11"/>
        <color theme="1"/>
        <rFont val="Calibri"/>
        <family val="2"/>
        <scheme val="minor"/>
      </rPr>
      <t>Drug Data</t>
    </r>
    <r>
      <rPr>
        <sz val="11"/>
        <color theme="1"/>
        <rFont val="Calibri"/>
        <family val="2"/>
        <scheme val="minor"/>
      </rPr>
      <t xml:space="preserve">: Molecular structure features extracted via </t>
    </r>
    <r>
      <rPr>
        <b/>
        <sz val="11"/>
        <color rgb="FFFF0000"/>
        <rFont val="Calibri"/>
        <family val="2"/>
        <scheme val="minor"/>
      </rPr>
      <t>PaDEL</t>
    </r>
    <r>
      <rPr>
        <sz val="11"/>
        <color theme="1"/>
        <rFont val="Calibri"/>
        <family val="2"/>
        <scheme val="minor"/>
      </rPr>
      <t xml:space="preserve"> descriptors.</t>
    </r>
  </si>
  <si>
    <r>
      <t xml:space="preserve">Dual Convergence Deep Learning Architecture:
Employs a </t>
    </r>
    <r>
      <rPr>
        <b/>
        <sz val="11"/>
        <color rgb="FFFF0000"/>
        <rFont val="Calibri"/>
        <family val="2"/>
        <scheme val="minor"/>
      </rPr>
      <t>two-step convolutional neural network</t>
    </r>
    <r>
      <rPr>
        <sz val="11"/>
        <color theme="1"/>
        <rFont val="Calibri"/>
        <family val="2"/>
        <scheme val="minor"/>
      </rPr>
      <t xml:space="preserve"> (CNN) to process two distinct type of inputs:
</t>
    </r>
    <r>
      <rPr>
        <b/>
        <sz val="11"/>
        <color theme="1"/>
        <rFont val="Calibri"/>
        <family val="2"/>
        <scheme val="minor"/>
      </rPr>
      <t xml:space="preserve">Genomic fingerprints of cancer cell lines </t>
    </r>
    <r>
      <rPr>
        <sz val="11"/>
        <color theme="1"/>
        <rFont val="Calibri"/>
        <family val="2"/>
        <scheme val="minor"/>
      </rPr>
      <t xml:space="preserve">(mutation profiles).
</t>
    </r>
    <r>
      <rPr>
        <b/>
        <sz val="11"/>
        <color theme="1"/>
        <rFont val="Calibri"/>
        <family val="2"/>
        <scheme val="minor"/>
      </rPr>
      <t xml:space="preserve">Molecular fingerprints of drugs </t>
    </r>
    <r>
      <rPr>
        <sz val="11"/>
        <color theme="1"/>
        <rFont val="Calibri"/>
        <family val="2"/>
        <scheme val="minor"/>
      </rPr>
      <t>(structural properties).
These separate feature maps are merged in a</t>
    </r>
    <r>
      <rPr>
        <b/>
        <sz val="11"/>
        <color theme="1"/>
        <rFont val="Calibri"/>
        <family val="2"/>
        <scheme val="minor"/>
      </rPr>
      <t xml:space="preserve"> virtual docking layer</t>
    </r>
    <r>
      <rPr>
        <sz val="11"/>
        <color theme="1"/>
        <rFont val="Calibri"/>
        <family val="2"/>
        <scheme val="minor"/>
      </rPr>
      <t xml:space="preserve">, simulating in silico drug treatment.
Uses </t>
    </r>
    <r>
      <rPr>
        <b/>
        <sz val="11"/>
        <color rgb="FFFF0000"/>
        <rFont val="Calibri"/>
        <family val="2"/>
        <scheme val="minor"/>
      </rPr>
      <t>an ensemble of five CNN models</t>
    </r>
    <r>
      <rPr>
        <sz val="11"/>
        <color theme="1"/>
        <rFont val="Calibri"/>
        <family val="2"/>
        <scheme val="minor"/>
      </rPr>
      <t xml:space="preserve"> with different architectures to ensure robust predictions.</t>
    </r>
  </si>
  <si>
    <t>Improving prediction of phenotypic drug response on cancer cell lines using deep convolutional network</t>
  </si>
  <si>
    <t>https://pmc.ncbi.nlm.nih.gov/articles/PMC6664725/</t>
  </si>
  <si>
    <t>tCNN</t>
  </si>
  <si>
    <r>
      <t>Twin Convolutional Neural Network (</t>
    </r>
    <r>
      <rPr>
        <b/>
        <sz val="11"/>
        <color rgb="FFFF0000"/>
        <rFont val="Calibri"/>
        <family val="2"/>
        <scheme val="minor"/>
      </rPr>
      <t>tCNNS</t>
    </r>
    <r>
      <rPr>
        <sz val="11"/>
        <color theme="1"/>
        <rFont val="Calibri"/>
        <family val="2"/>
        <scheme val="minor"/>
      </rPr>
      <t xml:space="preserve">):
Consists of </t>
    </r>
    <r>
      <rPr>
        <b/>
        <sz val="11"/>
        <color theme="1"/>
        <rFont val="Calibri"/>
        <family val="2"/>
        <scheme val="minor"/>
      </rPr>
      <t>two separate CNNs</t>
    </r>
    <r>
      <rPr>
        <sz val="11"/>
        <color theme="1"/>
        <rFont val="Calibri"/>
        <family val="2"/>
        <scheme val="minor"/>
      </rPr>
      <t xml:space="preserve">:
</t>
    </r>
    <r>
      <rPr>
        <b/>
        <sz val="11"/>
        <color theme="1"/>
        <rFont val="Calibri"/>
        <family val="2"/>
        <scheme val="minor"/>
      </rPr>
      <t>Drug CNN</t>
    </r>
    <r>
      <rPr>
        <sz val="11"/>
        <color theme="1"/>
        <rFont val="Calibri"/>
        <family val="2"/>
        <scheme val="minor"/>
      </rPr>
      <t xml:space="preserve">: Processes drug molecular structures encoded as SMILES sequences.
</t>
    </r>
    <r>
      <rPr>
        <b/>
        <sz val="11"/>
        <color theme="1"/>
        <rFont val="Calibri"/>
        <family val="2"/>
        <scheme val="minor"/>
      </rPr>
      <t>Cell Line CNN</t>
    </r>
    <r>
      <rPr>
        <sz val="11"/>
        <color theme="1"/>
        <rFont val="Calibri"/>
        <family val="2"/>
        <scheme val="minor"/>
      </rPr>
      <t xml:space="preserve">: Processes genetic feature vectors of cancer cell lines.
</t>
    </r>
    <r>
      <rPr>
        <b/>
        <sz val="11"/>
        <color theme="1"/>
        <rFont val="Calibri"/>
        <family val="2"/>
        <scheme val="minor"/>
      </rPr>
      <t>Features extracted from both CNN branches are concatenated and passed through a fully connected neural network (FCN) to predict drug-cell interactions.</t>
    </r>
    <r>
      <rPr>
        <sz val="11"/>
        <color theme="1"/>
        <rFont val="Calibri"/>
        <family val="2"/>
        <scheme val="minor"/>
      </rPr>
      <t xml:space="preserve">
Uses one-hot encoding for SMILES molecular representations.
The final FCN has three hidden layers with 1,024 neurons each.</t>
    </r>
  </si>
  <si>
    <t>CNN with dual-branch architecture.
Uses 1D convolutions to process sequential SMILES representations and genetic feature vectors.</t>
  </si>
  <si>
    <t>To predict drug response (IC50 values) in cancer cell lines using a deep learning approach that integrates molecular and genomic data.</t>
  </si>
  <si>
    <t>Regression Task: Predict the IC50 values for drug-cell line interactions.
Drug Repurposing: Identify potential new indications for existing drugs using predicted sensitivity scores.
Blind Test Predictions: Evaluate performance in unseen drugs and unseen cell lines separately.</t>
  </si>
  <si>
    <t>Achieved state-of-the-art performance:
R² = 0.826 (mean), 0.831 (top quartile).
Pearson correlation (Rp) = 0.909 (mean), 0.912 (top quartile).
Root Mean Squared Error (RMSE) significantly reduced compared to baseline models.
Blind tests for drugs: Performance dropped significantly, showing high dependency on drug representation in the training set.</t>
  </si>
  <si>
    <r>
      <t xml:space="preserve">Dual Convolutional Branches: Processes drug molecular structures (SMILES) and cancer cell genetic features separately.
One-Hot Encoding for Drug Representations: Treats SMILES characters as individual input channels for CNN.
</t>
    </r>
    <r>
      <rPr>
        <b/>
        <sz val="11"/>
        <color theme="1"/>
        <rFont val="Calibri"/>
        <family val="2"/>
        <scheme val="minor"/>
      </rPr>
      <t>Better Feature Representation: CNN learns meaningful embeddings, reducing outliers compared to traditional PaDEL features.</t>
    </r>
  </si>
  <si>
    <t>Mean Squared Error (MSE): Optimizes regression predictions of drug-cell response values (IC50).</t>
  </si>
  <si>
    <r>
      <t>Genomics of Drug Sensitivity in Cancer (</t>
    </r>
    <r>
      <rPr>
        <b/>
        <sz val="11"/>
        <color rgb="FF00B050"/>
        <rFont val="Calibri"/>
        <family val="2"/>
        <scheme val="minor"/>
      </rPr>
      <t>GDSC</t>
    </r>
    <r>
      <rPr>
        <sz val="11"/>
        <color theme="1"/>
        <rFont val="Calibri"/>
        <family val="2"/>
        <scheme val="minor"/>
      </rPr>
      <t xml:space="preserve">):
223 drugs and 948 cancer cell lines.
81.4% of drug-cell interactions have known IC50 values.
</t>
    </r>
    <r>
      <rPr>
        <b/>
        <sz val="11"/>
        <color theme="1"/>
        <rFont val="Calibri"/>
        <family val="2"/>
        <scheme val="minor"/>
      </rPr>
      <t>Drug Features: SMILES-based molecular representations.</t>
    </r>
    <r>
      <rPr>
        <sz val="11"/>
        <color theme="1"/>
        <rFont val="Calibri"/>
        <family val="2"/>
        <scheme val="minor"/>
      </rPr>
      <t xml:space="preserve">
Cell Line Features:
Genetic mutations (310 features).
Copy number variations (CNVs) (425 features).</t>
    </r>
  </si>
  <si>
    <r>
      <rPr>
        <b/>
        <sz val="11"/>
        <color theme="1"/>
        <rFont val="Calibri"/>
        <family val="2"/>
        <scheme val="minor"/>
      </rPr>
      <t>Cancer Cell Line Data</t>
    </r>
    <r>
      <rPr>
        <sz val="11"/>
        <color theme="1"/>
        <rFont val="Calibri"/>
        <family val="2"/>
        <scheme val="minor"/>
      </rPr>
      <t xml:space="preserve">: Genetic mutation states.
Copy number variations (CNVs).
</t>
    </r>
    <r>
      <rPr>
        <b/>
        <sz val="11"/>
        <color theme="1"/>
        <rFont val="Calibri"/>
        <family val="2"/>
        <scheme val="minor"/>
      </rPr>
      <t>Drug Data</t>
    </r>
    <r>
      <rPr>
        <sz val="11"/>
        <color theme="1"/>
        <rFont val="Calibri"/>
        <family val="2"/>
        <scheme val="minor"/>
      </rPr>
      <t>: SMILES molecular descriptors.</t>
    </r>
  </si>
  <si>
    <t>Outperformed previous models on GDSC drug sensitivity prediction:
R² improved from 0.72 to 0.826.
Pearson correlation (Rp) improved from 0.85 to 0.909.
Tested across 13 cancer types:
Best performance for urogenital system cancers.
Worst performance for blood cancers.</t>
  </si>
  <si>
    <t>CNN-based feature extraction automatically selects important molecular and genetic features.
Avoids manual feature selection by learning biologically meaningful patterns from raw data.</t>
  </si>
  <si>
    <t>Identified key mutations associated with drug sensitivity and resistance.
Bortezomib was predicted as a highly effective drug for NCI-H2342 (lung cancer cell line).</t>
  </si>
  <si>
    <t>Not explicitly analyzed, but predicted drug responses could be linked to specific molecular pathways.</t>
  </si>
  <si>
    <t>https://github.com/Lowpassfilter/tCNNS-Project</t>
  </si>
  <si>
    <t>The IC50 values binarized using the thresholds provided for each drug as in Iorio et al. (2016)</t>
  </si>
  <si>
    <t>we binarized the IC50 values for each drug using the thresholds provided by Iorio et al. </t>
  </si>
  <si>
    <r>
      <t>binarized the IC50 of each drug through the standard offered by Iorio </t>
    </r>
    <r>
      <rPr>
        <i/>
        <sz val="11.25"/>
        <color rgb="FF2A2A2A"/>
        <rFont val="Merriweather"/>
      </rPr>
      <t>et al</t>
    </r>
    <r>
      <rPr>
        <sz val="11"/>
        <color theme="1"/>
        <rFont val="Calibri"/>
        <family val="2"/>
        <scheme val="minor"/>
      </rPr>
      <t xml:space="preserve">. </t>
    </r>
  </si>
  <si>
    <t xml:space="preserve">The labels (sensitive or insensitive) were set for the drug IC50 according to the cancer cell screening concentration thresholds provided by GDSC. </t>
  </si>
  <si>
    <t>Experiment</t>
  </si>
  <si>
    <t>5 fold cv</t>
  </si>
  <si>
    <t xml:space="preserve">CTRP+GDSC dataset </t>
  </si>
  <si>
    <t>Ablation study: removed autoencoder parts of the model</t>
  </si>
  <si>
    <t>CTRP+GDSC training set / CCLE test set</t>
  </si>
  <si>
    <t>single-omics vs multi-omics</t>
  </si>
  <si>
    <t>Comparison with DeepDRK</t>
  </si>
  <si>
    <t>Comparison against 5 other drug response models</t>
  </si>
  <si>
    <t>GDSC dataset (training and test)</t>
  </si>
  <si>
    <t>Cross-dataset generalization</t>
  </si>
  <si>
    <t xml:space="preserve">5 fold cv </t>
  </si>
  <si>
    <t>Trained on GDSC and tested on CCLE</t>
  </si>
  <si>
    <t>Trained on GDSC and tested on CTRP</t>
  </si>
  <si>
    <t>Trained on GDSC+CTRP and tested on TCGA</t>
  </si>
  <si>
    <t>https://github.com/chenlabgccri/DeepDR</t>
  </si>
  <si>
    <t>MY EXPERIMENTS</t>
  </si>
  <si>
    <t>AVG Accuracy</t>
  </si>
  <si>
    <t>0.826</t>
  </si>
  <si>
    <t>AVG Precision</t>
  </si>
  <si>
    <t>AVG Recall</t>
  </si>
  <si>
    <t>AVG F1 score</t>
  </si>
  <si>
    <t>AVG AUC</t>
  </si>
  <si>
    <t>AVG AUPRC</t>
  </si>
  <si>
    <t>Std AUPRC</t>
  </si>
  <si>
    <t>0.880</t>
  </si>
  <si>
    <t>0.825</t>
  </si>
  <si>
    <t>0.847</t>
  </si>
  <si>
    <t>0.892</t>
  </si>
  <si>
    <t>0.893</t>
  </si>
  <si>
    <t>0.006</t>
  </si>
  <si>
    <t>0.823</t>
  </si>
  <si>
    <t>0.883</t>
  </si>
  <si>
    <t>DeepDRA experiment #2</t>
  </si>
  <si>
    <t>0.905</t>
  </si>
  <si>
    <t>0.812</t>
  </si>
  <si>
    <t>0.850</t>
  </si>
  <si>
    <t>0.909</t>
  </si>
  <si>
    <t>0.896</t>
  </si>
  <si>
    <t>DeepDRA experiment #3</t>
  </si>
  <si>
    <r>
      <t xml:space="preserve">CTRP+GDSC dataset </t>
    </r>
    <r>
      <rPr>
        <i/>
        <sz val="11"/>
        <color theme="1"/>
        <rFont val="Calibri"/>
        <family val="2"/>
        <scheme val="minor"/>
      </rPr>
      <t>(combined dataset that included expression (exp), mutation (mut), and copy number variation (CNV) data, as well as drug descriptors and drug fingerprints).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Same dataset used for training and test</t>
    </r>
  </si>
  <si>
    <t>0.804</t>
  </si>
  <si>
    <t>0.832</t>
  </si>
  <si>
    <t>0.887</t>
  </si>
  <si>
    <t>CTRP+GDSC training set / TCGA test set</t>
  </si>
  <si>
    <t>0.527</t>
  </si>
  <si>
    <t>0.647</t>
  </si>
  <si>
    <t>NaN</t>
  </si>
  <si>
    <t>DeepDRA experiment #7</t>
  </si>
  <si>
    <t>0.472</t>
  </si>
  <si>
    <t>0.559</t>
  </si>
  <si>
    <t>0.373</t>
  </si>
  <si>
    <t>0.446</t>
  </si>
  <si>
    <t>0.525</t>
  </si>
  <si>
    <t>0.650</t>
  </si>
  <si>
    <t>0.011</t>
  </si>
  <si>
    <t>2.2 with only expression data</t>
  </si>
  <si>
    <t>CTRP+GDSC training and test set</t>
  </si>
  <si>
    <t>DeepDRA experiment #3.2</t>
  </si>
  <si>
    <t>0.953</t>
  </si>
  <si>
    <t>0.945</t>
  </si>
  <si>
    <t>0.96</t>
  </si>
  <si>
    <t>0.952</t>
  </si>
  <si>
    <t>0.992</t>
  </si>
  <si>
    <t>sans autoencoder</t>
  </si>
  <si>
    <t>un autoencoder unique</t>
  </si>
  <si>
    <t>tester</t>
  </si>
  <si>
    <t>regarder comment intégrer données cliniques</t>
  </si>
  <si>
    <t>ajouter un espace latent en plus pour données cliniques ?</t>
  </si>
  <si>
    <t>nombre de dimensions dans l'espace latent : 50</t>
  </si>
  <si>
    <t>CCLE training and test set</t>
  </si>
  <si>
    <t>0.001</t>
  </si>
  <si>
    <t>0.015</t>
  </si>
  <si>
    <t>0.968</t>
  </si>
  <si>
    <r>
      <t xml:space="preserve">CCLE training and test set </t>
    </r>
    <r>
      <rPr>
        <b/>
        <sz val="11"/>
        <color rgb="FFFF0000"/>
        <rFont val="Calibri"/>
        <family val="2"/>
        <scheme val="minor"/>
      </rPr>
      <t>+ clinical data</t>
    </r>
  </si>
  <si>
    <t>0.926</t>
  </si>
  <si>
    <t>0.975</t>
  </si>
  <si>
    <t>0.931</t>
  </si>
  <si>
    <t>0.948</t>
  </si>
  <si>
    <t>MOI (28FEB2025)</t>
  </si>
  <si>
    <t>0.746</t>
  </si>
  <si>
    <t>0.801</t>
  </si>
  <si>
    <t>0.784</t>
  </si>
  <si>
    <t>0.792</t>
  </si>
  <si>
    <t>0.813</t>
  </si>
  <si>
    <t>0.704</t>
  </si>
  <si>
    <t>0.019</t>
  </si>
  <si>
    <t>MOI (20MAR2025) ALL DRUG MODALITIES</t>
  </si>
  <si>
    <t>0.803</t>
  </si>
  <si>
    <t>0.835</t>
  </si>
  <si>
    <t>0.889</t>
  </si>
  <si>
    <t>0.886</t>
  </si>
  <si>
    <t>0.818</t>
  </si>
  <si>
    <t>0.878</t>
  </si>
  <si>
    <t>0.872</t>
  </si>
  <si>
    <t>0.008</t>
  </si>
  <si>
    <t>0.764</t>
  </si>
  <si>
    <t>0.802</t>
  </si>
  <si>
    <t>0.849</t>
  </si>
  <si>
    <t>0.763</t>
  </si>
  <si>
    <t>0.846</t>
  </si>
  <si>
    <t>0.819</t>
  </si>
  <si>
    <t>0.014</t>
  </si>
  <si>
    <t>0.597</t>
  </si>
  <si>
    <t>0.748</t>
  </si>
  <si>
    <t>0.649</t>
  </si>
  <si>
    <t>0.689</t>
  </si>
  <si>
    <t>0.644</t>
  </si>
  <si>
    <t>0.497</t>
  </si>
  <si>
    <t>0.020</t>
  </si>
  <si>
    <t>0.885</t>
  </si>
  <si>
    <t>JUPRUN</t>
  </si>
  <si>
    <t>0.890</t>
  </si>
  <si>
    <t>0.848</t>
  </si>
  <si>
    <t>0.806</t>
  </si>
  <si>
    <t>0.830</t>
  </si>
  <si>
    <t>0.864</t>
  </si>
  <si>
    <t>0.674</t>
  </si>
  <si>
    <t>0.707</t>
  </si>
  <si>
    <t>0.749</t>
  </si>
  <si>
    <t>0.766</t>
  </si>
  <si>
    <t>0.631</t>
  </si>
  <si>
    <t>0.041</t>
  </si>
  <si>
    <t>0.768</t>
  </si>
  <si>
    <t>0.785</t>
  </si>
  <si>
    <t>0.856</t>
  </si>
  <si>
    <t>0.845</t>
  </si>
  <si>
    <t>0.018</t>
  </si>
  <si>
    <t>0.767</t>
  </si>
  <si>
    <t>0.789</t>
  </si>
  <si>
    <t>0.837</t>
  </si>
  <si>
    <t>0.013</t>
  </si>
  <si>
    <t>0.617</t>
  </si>
  <si>
    <t>0.717</t>
  </si>
  <si>
    <t>0.805</t>
  </si>
  <si>
    <t>0.648</t>
  </si>
  <si>
    <t>0.693</t>
  </si>
  <si>
    <t>0.543</t>
  </si>
  <si>
    <t>0.023</t>
  </si>
  <si>
    <t>0.836</t>
  </si>
  <si>
    <t>0.774</t>
  </si>
  <si>
    <t>0.800</t>
  </si>
  <si>
    <t>0.937</t>
  </si>
  <si>
    <t>0.930</t>
  </si>
  <si>
    <t>0.938</t>
  </si>
  <si>
    <t>0.984</t>
  </si>
  <si>
    <t>0.986</t>
  </si>
  <si>
    <r>
      <t xml:space="preserve">MOI (31MAR2025) with DATA_MODALITIES = ['cell_CN', 'cell_exp', </t>
    </r>
    <r>
      <rPr>
        <b/>
        <strike/>
        <sz val="11"/>
        <color theme="1"/>
        <rFont val="Calibri"/>
        <family val="2"/>
        <scheme val="minor"/>
      </rPr>
      <t>'cell_methy'</t>
    </r>
    <r>
      <rPr>
        <b/>
        <sz val="11"/>
        <color theme="1"/>
        <rFont val="Calibri"/>
        <family val="2"/>
        <scheme val="minor"/>
      </rPr>
      <t>, 'drug_desc','drug_finger']</t>
    </r>
  </si>
  <si>
    <t>0.914</t>
  </si>
  <si>
    <t>0.932</t>
  </si>
  <si>
    <t>0.900</t>
  </si>
  <si>
    <t>0.970</t>
  </si>
  <si>
    <t>MOI (24MAR2025)</t>
  </si>
  <si>
    <r>
      <t>['cell_CN','cell_exp',</t>
    </r>
    <r>
      <rPr>
        <strike/>
        <sz val="11"/>
        <color theme="1"/>
        <rFont val="Calibri"/>
        <family val="2"/>
        <scheme val="minor"/>
      </rPr>
      <t>'cell_methy</t>
    </r>
    <r>
      <rPr>
        <sz val="11"/>
        <color theme="1"/>
        <rFont val="Calibri"/>
        <family val="2"/>
        <scheme val="minor"/>
      </rPr>
      <t>','cell_mut', 'drug_desc','drug_finger']</t>
    </r>
  </si>
  <si>
    <r>
      <t>['cell_CN','cell_exp','</t>
    </r>
    <r>
      <rPr>
        <strike/>
        <sz val="11"/>
        <color theme="1"/>
        <rFont val="Calibri"/>
        <family val="2"/>
        <scheme val="minor"/>
      </rPr>
      <t>cell_methy</t>
    </r>
    <r>
      <rPr>
        <sz val="11"/>
        <color theme="1"/>
        <rFont val="Calibri"/>
        <family val="2"/>
        <scheme val="minor"/>
      </rPr>
      <t>','cell_mut', 'drug_desc','drug_finger','</t>
    </r>
    <r>
      <rPr>
        <sz val="11"/>
        <color rgb="FFFF0000"/>
        <rFont val="Calibri"/>
        <family val="2"/>
        <scheme val="minor"/>
      </rPr>
      <t>drug_DT</t>
    </r>
    <r>
      <rPr>
        <sz val="11"/>
        <color theme="1"/>
        <rFont val="Calibri"/>
        <family val="2"/>
        <scheme val="minor"/>
      </rPr>
      <t>']</t>
    </r>
  </si>
  <si>
    <t xml:space="preserve">MOI (25MAR2025) </t>
  </si>
  <si>
    <t>MOI (26MAR2025_3)</t>
  </si>
  <si>
    <r>
      <t xml:space="preserve">['cell_CN', </t>
    </r>
    <r>
      <rPr>
        <sz val="11"/>
        <color rgb="FFFF0000"/>
        <rFont val="Calibri"/>
        <family val="2"/>
        <scheme val="minor"/>
      </rPr>
      <t>'cell_exp</t>
    </r>
    <r>
      <rPr>
        <sz val="11"/>
        <color theme="1"/>
        <rFont val="Calibri"/>
        <family val="2"/>
        <scheme val="minor"/>
      </rPr>
      <t>', 'drug_desc','drug_finger']</t>
    </r>
  </si>
  <si>
    <r>
      <t>['cell_CN', 'cell_exp', 'drug_desc','drug_finger', '</t>
    </r>
    <r>
      <rPr>
        <sz val="11"/>
        <color rgb="FFFF0000"/>
        <rFont val="Calibri"/>
        <family val="2"/>
        <scheme val="minor"/>
      </rPr>
      <t>drug_DT</t>
    </r>
    <r>
      <rPr>
        <sz val="11"/>
        <color theme="1"/>
        <rFont val="Calibri"/>
        <family val="2"/>
        <scheme val="minor"/>
      </rPr>
      <t>']</t>
    </r>
  </si>
  <si>
    <t>MOI (26MAR2025)</t>
  </si>
  <si>
    <t>MOI (26MAR2025_2)</t>
  </si>
  <si>
    <r>
      <t>['cell_CN', 'cell_exp', '</t>
    </r>
    <r>
      <rPr>
        <strike/>
        <sz val="11"/>
        <color theme="1"/>
        <rFont val="Calibri"/>
        <family val="2"/>
        <scheme val="minor"/>
      </rPr>
      <t>cell_methy</t>
    </r>
    <r>
      <rPr>
        <sz val="11"/>
        <color theme="1"/>
        <rFont val="Calibri"/>
        <family val="2"/>
        <scheme val="minor"/>
      </rPr>
      <t>', 'drug_desc','drug_finger']</t>
    </r>
  </si>
  <si>
    <t>MOI (28MAR2025)</t>
  </si>
  <si>
    <r>
      <t>['cell_CN', 'cell_exp',  '</t>
    </r>
    <r>
      <rPr>
        <strike/>
        <sz val="11"/>
        <color theme="1"/>
        <rFont val="Calibri"/>
        <family val="2"/>
        <scheme val="minor"/>
      </rPr>
      <t>cell_methy</t>
    </r>
    <r>
      <rPr>
        <sz val="11"/>
        <color theme="1"/>
        <rFont val="Calibri"/>
        <family val="2"/>
        <scheme val="minor"/>
      </rPr>
      <t>', 'drug_desc','drug_finger', 'drug_DT']</t>
    </r>
  </si>
  <si>
    <t>MOI (26MAR2025_4)</t>
  </si>
  <si>
    <t>0.933</t>
  </si>
  <si>
    <t>0.934</t>
  </si>
  <si>
    <t>0.977</t>
  </si>
  <si>
    <t>0.980</t>
  </si>
  <si>
    <t>0.002</t>
  </si>
  <si>
    <t>MOI (31MAR2025) with DATA_MODALITIES = ['cell_CN', 'cell_exp', 'cell_mut', 'drug_desc','drug_finger']</t>
  </si>
  <si>
    <t>0.924</t>
  </si>
  <si>
    <t>0.908</t>
  </si>
  <si>
    <t>0.974</t>
  </si>
  <si>
    <t>MOI (01APR2025) with DATA_MODALITIES = ['cell_CN', 'cell_exp', 'cell_mut', 'drug_desc','drug_finger']</t>
  </si>
  <si>
    <t>0.946</t>
  </si>
  <si>
    <t>0.990</t>
  </si>
  <si>
    <t>0.989</t>
  </si>
  <si>
    <t>MOI (06MAR2025) (GPU)</t>
  </si>
  <si>
    <t>0.458</t>
  </si>
  <si>
    <t>0.400</t>
  </si>
  <si>
    <t>0.101</t>
  </si>
  <si>
    <t>0.161</t>
  </si>
  <si>
    <t>0.420</t>
  </si>
  <si>
    <t>0.877</t>
  </si>
  <si>
    <t>1st time</t>
  </si>
  <si>
    <t>02APR2025 (2nd time)</t>
  </si>
  <si>
    <t>0.495</t>
  </si>
  <si>
    <t>0.377</t>
  </si>
  <si>
    <t>0.427</t>
  </si>
  <si>
    <t>0.515</t>
  </si>
  <si>
    <t>0.636</t>
  </si>
  <si>
    <t xml:space="preserve"> </t>
  </si>
  <si>
    <t>0.599</t>
  </si>
  <si>
    <t>0.633</t>
  </si>
  <si>
    <t>0.708</t>
  </si>
  <si>
    <t>0.683</t>
  </si>
  <si>
    <t>VSCODERUN 1</t>
  </si>
  <si>
    <t>VSCODERUN 2</t>
  </si>
  <si>
    <t>0.814</t>
  </si>
  <si>
    <t>0.843</t>
  </si>
  <si>
    <t>0.861</t>
  </si>
  <si>
    <t>['cell_CN','cell_exp','cell_mut', 'drug_desc','drug_finger']</t>
  </si>
  <si>
    <t>MOI (04APR2025)</t>
  </si>
  <si>
    <t>0.884</t>
  </si>
  <si>
    <t>0.844</t>
  </si>
  <si>
    <t>0.888</t>
  </si>
  <si>
    <t>VSCODERUN 3</t>
  </si>
  <si>
    <t>0.687</t>
  </si>
  <si>
    <t>0.787</t>
  </si>
  <si>
    <t>0.786</t>
  </si>
  <si>
    <t>0.722</t>
  </si>
  <si>
    <t>0.752</t>
  </si>
  <si>
    <t>0.758</t>
  </si>
  <si>
    <t>0.621</t>
  </si>
  <si>
    <t>0.025</t>
  </si>
  <si>
    <t>['cell_CN','cell_exp','cell_mut', 'drug_desc','drug_finger','drug_DT']</t>
  </si>
  <si>
    <t>because much less data when including drug_DT</t>
  </si>
  <si>
    <t>0.765</t>
  </si>
  <si>
    <t>0.807</t>
  </si>
  <si>
    <t>0.791</t>
  </si>
  <si>
    <t>0.777</t>
  </si>
  <si>
    <t>0.831</t>
  </si>
  <si>
    <t>0.851</t>
  </si>
  <si>
    <t>0.021</t>
  </si>
  <si>
    <t>0.852</t>
  </si>
  <si>
    <t>0.816</t>
  </si>
  <si>
    <t>0.809</t>
  </si>
  <si>
    <t>0.867</t>
  </si>
  <si>
    <t>0.859</t>
  </si>
  <si>
    <r>
      <t>['</t>
    </r>
    <r>
      <rPr>
        <sz val="11"/>
        <color rgb="FFFF0000"/>
        <rFont val="Calibri"/>
        <family val="2"/>
        <scheme val="minor"/>
      </rPr>
      <t>cell_CN</t>
    </r>
    <r>
      <rPr>
        <sz val="11"/>
        <color theme="1"/>
        <rFont val="Calibri"/>
        <family val="2"/>
        <scheme val="minor"/>
      </rPr>
      <t>','drug_desc','drug_finger']</t>
    </r>
  </si>
  <si>
    <r>
      <t>['</t>
    </r>
    <r>
      <rPr>
        <sz val="11"/>
        <color rgb="FFFF0000"/>
        <rFont val="Calibri"/>
        <family val="2"/>
        <scheme val="minor"/>
      </rPr>
      <t>cell_exp</t>
    </r>
    <r>
      <rPr>
        <sz val="11"/>
        <color theme="1"/>
        <rFont val="Calibri"/>
        <family val="2"/>
        <scheme val="minor"/>
      </rPr>
      <t>','drug_desc','drug_finger']</t>
    </r>
  </si>
  <si>
    <t>0.780</t>
  </si>
  <si>
    <t>0.012</t>
  </si>
  <si>
    <r>
      <t>['</t>
    </r>
    <r>
      <rPr>
        <sz val="11"/>
        <color rgb="FFFF0000"/>
        <rFont val="Calibri"/>
        <family val="2"/>
        <scheme val="minor"/>
      </rPr>
      <t>cell_mut</t>
    </r>
    <r>
      <rPr>
        <sz val="11"/>
        <color theme="1"/>
        <rFont val="Calibri"/>
        <family val="2"/>
        <scheme val="minor"/>
      </rPr>
      <t>', 'drug_desc','drug_finger']</t>
    </r>
  </si>
  <si>
    <t>0.776</t>
  </si>
  <si>
    <t>0.862</t>
  </si>
  <si>
    <r>
      <t>['</t>
    </r>
    <r>
      <rPr>
        <sz val="11"/>
        <color rgb="FFFF0000"/>
        <rFont val="Calibri"/>
        <family val="2"/>
        <scheme val="minor"/>
      </rPr>
      <t>cell_exp</t>
    </r>
    <r>
      <rPr>
        <sz val="11"/>
        <color theme="1"/>
        <rFont val="Calibri"/>
        <family val="2"/>
        <scheme val="minor"/>
      </rPr>
      <t>', '</t>
    </r>
    <r>
      <rPr>
        <sz val="11"/>
        <color rgb="FFFF0000"/>
        <rFont val="Calibri"/>
        <family val="2"/>
        <scheme val="minor"/>
      </rPr>
      <t>cell_mut</t>
    </r>
    <r>
      <rPr>
        <sz val="11"/>
        <color theme="1"/>
        <rFont val="Calibri"/>
        <family val="2"/>
        <scheme val="minor"/>
      </rPr>
      <t>', 'drug_desc','drug_finger']</t>
    </r>
  </si>
  <si>
    <t>0.871</t>
  </si>
  <si>
    <t>CCLE training and test set - AE pretraining</t>
  </si>
  <si>
    <t>22 APR 2025 - MSE weighted alpha 5</t>
  </si>
  <si>
    <t>0.491</t>
  </si>
  <si>
    <t>0.303</t>
  </si>
  <si>
    <t>0.609</t>
  </si>
  <si>
    <t>0.653</t>
  </si>
  <si>
    <t>0.078</t>
  </si>
  <si>
    <t>22 APR 2025 - MSE weighted alpha 50</t>
  </si>
  <si>
    <t>0.505</t>
  </si>
  <si>
    <t>0.600</t>
  </si>
  <si>
    <t>0.501</t>
  </si>
  <si>
    <t>0.711</t>
  </si>
  <si>
    <t>0.076</t>
  </si>
  <si>
    <t>22 APR 2025 - MSE weighted alpha 1</t>
  </si>
  <si>
    <t>0.700</t>
  </si>
  <si>
    <t>0.666</t>
  </si>
  <si>
    <t>0.735</t>
  </si>
  <si>
    <t>0.783</t>
  </si>
  <si>
    <t>0.790</t>
  </si>
  <si>
    <t>22 APR 2025 - MSE weighted alpha 0.01</t>
  </si>
  <si>
    <t>0.493</t>
  </si>
  <si>
    <t>0.311</t>
  </si>
  <si>
    <t>0.582</t>
  </si>
  <si>
    <t>0.554</t>
  </si>
  <si>
    <t>0.060</t>
  </si>
  <si>
    <t>22 APR 2025 - MSE weighted alpha 0.5</t>
  </si>
  <si>
    <t>0.546</t>
  </si>
  <si>
    <t>0.757</t>
  </si>
  <si>
    <t>0.618</t>
  </si>
  <si>
    <t>0.058</t>
  </si>
  <si>
    <t xml:space="preserve">22 APR 2025 - MSE </t>
  </si>
  <si>
    <t>0.615</t>
  </si>
  <si>
    <t>0.659</t>
  </si>
  <si>
    <t>0.657</t>
  </si>
  <si>
    <t>0.075</t>
  </si>
  <si>
    <t>CTRP+GDSC  training and test set - AE pretraining</t>
  </si>
  <si>
    <t>0.613</t>
  </si>
  <si>
    <t>0.378</t>
  </si>
  <si>
    <t>0.754</t>
  </si>
  <si>
    <t>0.751</t>
  </si>
  <si>
    <t>0.756</t>
  </si>
  <si>
    <t>0.502</t>
  </si>
  <si>
    <t>0.333</t>
  </si>
  <si>
    <t>0.605</t>
  </si>
  <si>
    <t>0.608</t>
  </si>
  <si>
    <t>0.100</t>
  </si>
  <si>
    <t>0.496</t>
  </si>
  <si>
    <t>0.317</t>
  </si>
  <si>
    <t>0.509</t>
  </si>
  <si>
    <t>0.103</t>
  </si>
  <si>
    <t>0.701</t>
  </si>
  <si>
    <t>0.740</t>
  </si>
  <si>
    <t>0.009</t>
  </si>
  <si>
    <t>0.654</t>
  </si>
  <si>
    <t>0.698</t>
  </si>
  <si>
    <t>0.626</t>
  </si>
  <si>
    <t>0.730</t>
  </si>
  <si>
    <t>0.744</t>
  </si>
  <si>
    <t>0.555</t>
  </si>
  <si>
    <t>0.592</t>
  </si>
  <si>
    <t>0.572</t>
  </si>
  <si>
    <t>0.541</t>
  </si>
  <si>
    <t>0.593</t>
  </si>
  <si>
    <t>0.574</t>
  </si>
  <si>
    <t>0.071</t>
  </si>
  <si>
    <t>22 APR 2025 - MSE avec lr=0.001 (au lieu de lr=0,01)</t>
  </si>
  <si>
    <t>0.915</t>
  </si>
  <si>
    <t>0.870</t>
  </si>
  <si>
    <t>0.951</t>
  </si>
  <si>
    <t>0.954</t>
  </si>
  <si>
    <t>0.944</t>
  </si>
  <si>
    <t>0.881</t>
  </si>
  <si>
    <t>0.911</t>
  </si>
  <si>
    <t>0.969</t>
  </si>
  <si>
    <t>0.965</t>
  </si>
  <si>
    <t>28 APR 2025 - MSE avec lr=0.001 (au lieu de lr=0,01)</t>
  </si>
  <si>
    <t>A refaire mais avec cv_train</t>
  </si>
  <si>
    <t>CTRP+GDSC  training and CCLE test set - AE pretraining</t>
  </si>
  <si>
    <t>0.796</t>
  </si>
  <si>
    <t>0.839</t>
  </si>
  <si>
    <t>0.797</t>
  </si>
  <si>
    <t>0.865</t>
  </si>
  <si>
    <t>0.810</t>
  </si>
  <si>
    <t>0.817</t>
  </si>
  <si>
    <t xml:space="preserve">JUPRUN </t>
  </si>
  <si>
    <t>No norm + latent_dim 100 / 25, alpha =1 without cell_mut modality</t>
  </si>
  <si>
    <t>0.894</t>
  </si>
  <si>
    <t>0.874</t>
  </si>
  <si>
    <t>No norm + latent_dim 100 / 25, alpha =1 with cell_mut modality</t>
  </si>
  <si>
    <t>0.833</t>
  </si>
  <si>
    <t>0.799</t>
  </si>
  <si>
    <t>0.820</t>
  </si>
  <si>
    <r>
      <t xml:space="preserve">13 MAI 2025 -
Learning rate = 0.001
Weighted MSE, alpha = 1
Dropout regularization 0.05
# no normalization of tensors
</t>
    </r>
    <r>
      <rPr>
        <b/>
        <sz val="11"/>
        <color rgb="FFFF0000"/>
        <rFont val="Calibri"/>
        <family val="2"/>
        <scheme val="minor"/>
      </rPr>
      <t>Cell latent_dim = 100
Drug latent_dim = 25</t>
    </r>
  </si>
  <si>
    <r>
      <t xml:space="preserve">CTRP </t>
    </r>
    <r>
      <rPr>
        <b/>
        <sz val="11"/>
        <color theme="1"/>
        <rFont val="Calibri"/>
        <family val="2"/>
        <scheme val="minor"/>
      </rPr>
      <t xml:space="preserve">and/or? </t>
    </r>
    <r>
      <rPr>
        <sz val="11"/>
        <color theme="1"/>
        <rFont val="Calibri"/>
        <family val="2"/>
        <scheme val="minor"/>
      </rPr>
      <t>GDSC training set / CCLE test set</t>
    </r>
  </si>
  <si>
    <t>0.793</t>
  </si>
  <si>
    <t>0.860</t>
  </si>
  <si>
    <t>0.811</t>
  </si>
  <si>
    <t>0.005</t>
  </si>
  <si>
    <r>
      <t xml:space="preserve">21 MAI 2025 -
</t>
    </r>
    <r>
      <rPr>
        <b/>
        <sz val="11"/>
        <color rgb="FF388600"/>
        <rFont val="Calibri"/>
        <family val="2"/>
        <scheme val="minor"/>
      </rPr>
      <t>Learning rate = 0.001</t>
    </r>
    <r>
      <rPr>
        <b/>
        <sz val="11"/>
        <color theme="1"/>
        <rFont val="Calibri"/>
        <family val="2"/>
        <scheme val="minor"/>
      </rPr>
      <t xml:space="preserve">
</t>
    </r>
    <r>
      <rPr>
        <b/>
        <strike/>
        <sz val="11"/>
        <color theme="1"/>
        <rFont val="Calibri"/>
        <family val="2"/>
        <scheme val="minor"/>
      </rPr>
      <t>Weighted</t>
    </r>
    <r>
      <rPr>
        <b/>
        <sz val="11"/>
        <color theme="1"/>
        <rFont val="Calibri"/>
        <family val="2"/>
        <scheme val="minor"/>
      </rPr>
      <t xml:space="preserve"> MSE, alpha = 1
</t>
    </r>
    <r>
      <rPr>
        <b/>
        <sz val="11"/>
        <color rgb="FFED0000"/>
        <rFont val="Calibri"/>
        <family val="2"/>
        <scheme val="minor"/>
      </rPr>
      <t>No Dropout regularization</t>
    </r>
    <r>
      <rPr>
        <b/>
        <sz val="11"/>
        <color theme="1"/>
        <rFont val="Calibri"/>
        <family val="2"/>
        <scheme val="minor"/>
      </rPr>
      <t xml:space="preserve">
normalization of tensors
Cell latent_dim = 50
Drug latent_dim = 50</t>
    </r>
  </si>
  <si>
    <t>0.808</t>
  </si>
  <si>
    <t>0.882</t>
  </si>
  <si>
    <t>dropout (0.1)</t>
  </si>
  <si>
    <t>0.866</t>
  </si>
  <si>
    <r>
      <t xml:space="preserve">21 MAI 2025 -
</t>
    </r>
    <r>
      <rPr>
        <b/>
        <sz val="11"/>
        <color rgb="FF388600"/>
        <rFont val="Calibri"/>
        <family val="2"/>
        <scheme val="minor"/>
      </rPr>
      <t>Learning rate = 0.001</t>
    </r>
    <r>
      <rPr>
        <b/>
        <sz val="11"/>
        <color theme="1"/>
        <rFont val="Calibri"/>
        <family val="2"/>
        <scheme val="minor"/>
      </rPr>
      <t xml:space="preserve">
</t>
    </r>
    <r>
      <rPr>
        <b/>
        <strike/>
        <sz val="11"/>
        <color theme="1"/>
        <rFont val="Calibri"/>
        <family val="2"/>
        <scheme val="minor"/>
      </rPr>
      <t>Weighted</t>
    </r>
    <r>
      <rPr>
        <b/>
        <sz val="11"/>
        <color theme="1"/>
        <rFont val="Calibri"/>
        <family val="2"/>
        <scheme val="minor"/>
      </rPr>
      <t xml:space="preserve"> MSE, alpha = 1
</t>
    </r>
    <r>
      <rPr>
        <b/>
        <sz val="11"/>
        <color rgb="FFED0000"/>
        <rFont val="Calibri"/>
        <family val="2"/>
        <scheme val="minor"/>
      </rPr>
      <t>Dropout regularization 0.1</t>
    </r>
    <r>
      <rPr>
        <b/>
        <sz val="11"/>
        <color theme="1"/>
        <rFont val="Calibri"/>
        <family val="2"/>
        <scheme val="minor"/>
      </rPr>
      <t xml:space="preserve">
normalization of tensors
Cell latent_dim = 50
Drug latent_dim = 50</t>
    </r>
  </si>
  <si>
    <t>latent_dim 700/50</t>
  </si>
  <si>
    <r>
      <t xml:space="preserve">22 MAI 2025 -
</t>
    </r>
    <r>
      <rPr>
        <b/>
        <sz val="11"/>
        <color rgb="FF388600"/>
        <rFont val="Calibri"/>
        <family val="2"/>
        <scheme val="minor"/>
      </rPr>
      <t>Learning rate = 0.001</t>
    </r>
    <r>
      <rPr>
        <b/>
        <sz val="11"/>
        <color theme="1"/>
        <rFont val="Calibri"/>
        <family val="2"/>
        <scheme val="minor"/>
      </rPr>
      <t xml:space="preserve">
</t>
    </r>
    <r>
      <rPr>
        <b/>
        <strike/>
        <sz val="11"/>
        <color theme="1"/>
        <rFont val="Calibri"/>
        <family val="2"/>
        <scheme val="minor"/>
      </rPr>
      <t>Weighted</t>
    </r>
    <r>
      <rPr>
        <b/>
        <sz val="11"/>
        <color theme="1"/>
        <rFont val="Calibri"/>
        <family val="2"/>
        <scheme val="minor"/>
      </rPr>
      <t xml:space="preserve"> MSE, alpha = 1
</t>
    </r>
    <r>
      <rPr>
        <b/>
        <sz val="11"/>
        <color rgb="FFED0000"/>
        <rFont val="Calibri"/>
        <family val="2"/>
        <scheme val="minor"/>
      </rPr>
      <t>Dropout regularization 0.1</t>
    </r>
    <r>
      <rPr>
        <b/>
        <sz val="11"/>
        <color theme="1"/>
        <rFont val="Calibri"/>
        <family val="2"/>
        <scheme val="minor"/>
      </rPr>
      <t xml:space="preserve">
normalization of tensors
</t>
    </r>
    <r>
      <rPr>
        <b/>
        <sz val="11"/>
        <color rgb="FFED0000"/>
        <rFont val="Calibri"/>
        <family val="2"/>
        <scheme val="minor"/>
      </rPr>
      <t>Cell latent_dim = 700</t>
    </r>
    <r>
      <rPr>
        <b/>
        <sz val="11"/>
        <color theme="1"/>
        <rFont val="Calibri"/>
        <family val="2"/>
        <scheme val="minor"/>
      </rPr>
      <t xml:space="preserve">
Drug latent_dim = 50</t>
    </r>
  </si>
  <si>
    <t>0.873</t>
  </si>
  <si>
    <t>0.004</t>
  </si>
  <si>
    <t>weighted MSE, alpha=3</t>
  </si>
  <si>
    <r>
      <t xml:space="preserve">22 MAI 2025 -
</t>
    </r>
    <r>
      <rPr>
        <b/>
        <sz val="11"/>
        <color rgb="FF388600"/>
        <rFont val="Calibri"/>
        <family val="2"/>
        <scheme val="minor"/>
      </rPr>
      <t>Learning rate = 0.001</t>
    </r>
    <r>
      <rPr>
        <b/>
        <sz val="11"/>
        <color theme="1"/>
        <rFont val="Calibri"/>
        <family val="2"/>
        <scheme val="minor"/>
      </rPr>
      <t xml:space="preserve">
</t>
    </r>
    <r>
      <rPr>
        <b/>
        <strike/>
        <sz val="11"/>
        <color rgb="FFED0000"/>
        <rFont val="Calibri"/>
        <family val="2"/>
        <scheme val="minor"/>
      </rPr>
      <t>Weighted</t>
    </r>
    <r>
      <rPr>
        <b/>
        <sz val="11"/>
        <color rgb="FFED0000"/>
        <rFont val="Calibri"/>
        <family val="2"/>
        <scheme val="minor"/>
      </rPr>
      <t xml:space="preserve"> MSE, alpha = 3</t>
    </r>
    <r>
      <rPr>
        <b/>
        <sz val="11"/>
        <color theme="1"/>
        <rFont val="Calibri"/>
        <family val="2"/>
        <scheme val="minor"/>
      </rPr>
      <t xml:space="preserve">
Dropout regularization 0.1
normalization of tensors
Cell latent_dim = 700
Drug latent_dim = 50</t>
    </r>
  </si>
  <si>
    <t>0.879</t>
  </si>
  <si>
    <t>ZINB loss</t>
  </si>
  <si>
    <r>
      <t xml:space="preserve">22 MAI 2025 -
</t>
    </r>
    <r>
      <rPr>
        <b/>
        <sz val="11"/>
        <color rgb="FF388600"/>
        <rFont val="Calibri"/>
        <family val="2"/>
        <scheme val="minor"/>
      </rPr>
      <t>Learning rate = 0.001</t>
    </r>
    <r>
      <rPr>
        <b/>
        <sz val="11"/>
        <color theme="1"/>
        <rFont val="Calibri"/>
        <family val="2"/>
        <scheme val="minor"/>
      </rPr>
      <t xml:space="preserve">
</t>
    </r>
    <r>
      <rPr>
        <b/>
        <strike/>
        <sz val="11"/>
        <color rgb="FFED0000"/>
        <rFont val="Calibri"/>
        <family val="2"/>
        <scheme val="minor"/>
      </rPr>
      <t>ZINB loss</t>
    </r>
    <r>
      <rPr>
        <b/>
        <sz val="11"/>
        <color theme="1"/>
        <rFont val="Calibri"/>
        <family val="2"/>
        <scheme val="minor"/>
      </rPr>
      <t xml:space="preserve">
Dropout regularization 0.1
normalization of tensors
Cell latent_dim = 700
Drug latent_dim = 50</t>
    </r>
  </si>
  <si>
    <t>latent_dim 700/25</t>
  </si>
  <si>
    <r>
      <t xml:space="preserve">22 MAI 2025 -
</t>
    </r>
    <r>
      <rPr>
        <b/>
        <sz val="11"/>
        <rFont val="Calibri"/>
        <family val="2"/>
        <scheme val="minor"/>
      </rPr>
      <t xml:space="preserve">Learning rate = 0.001
</t>
    </r>
    <r>
      <rPr>
        <b/>
        <strike/>
        <sz val="11"/>
        <rFont val="Calibri"/>
        <family val="2"/>
        <scheme val="minor"/>
      </rPr>
      <t>Weighted MSE, alpha = 1</t>
    </r>
    <r>
      <rPr>
        <b/>
        <sz val="11"/>
        <rFont val="Calibri"/>
        <family val="2"/>
        <scheme val="minor"/>
      </rPr>
      <t xml:space="preserve">
Dropout regularization 0.1
normalization of tensors
</t>
    </r>
    <r>
      <rPr>
        <b/>
        <sz val="11"/>
        <color rgb="FFED0000"/>
        <rFont val="Calibri"/>
        <family val="2"/>
        <scheme val="minor"/>
      </rPr>
      <t>Cell latent_dim = 700
Drug latent_dim = 25</t>
    </r>
  </si>
  <si>
    <t>latent_dim 100/25</t>
  </si>
  <si>
    <r>
      <t xml:space="preserve">22 MAI 2025 -
</t>
    </r>
    <r>
      <rPr>
        <b/>
        <sz val="11"/>
        <rFont val="Calibri"/>
        <family val="2"/>
        <scheme val="minor"/>
      </rPr>
      <t xml:space="preserve">Learning rate = 0.001
</t>
    </r>
    <r>
      <rPr>
        <b/>
        <strike/>
        <sz val="11"/>
        <rFont val="Calibri"/>
        <family val="2"/>
        <scheme val="minor"/>
      </rPr>
      <t>Weighted MSE, alpha = 1</t>
    </r>
    <r>
      <rPr>
        <b/>
        <sz val="11"/>
        <rFont val="Calibri"/>
        <family val="2"/>
        <scheme val="minor"/>
      </rPr>
      <t xml:space="preserve">
Dropout regularization 0.1
normalization of tensors
</t>
    </r>
    <r>
      <rPr>
        <b/>
        <sz val="11"/>
        <color rgb="FFED0000"/>
        <rFont val="Calibri"/>
        <family val="2"/>
        <scheme val="minor"/>
      </rPr>
      <t>Cell latent_dim = 100
Drug latent_dim = 25</t>
    </r>
  </si>
  <si>
    <t>0.821</t>
  </si>
  <si>
    <t>0.017</t>
  </si>
  <si>
    <t>0.769</t>
  </si>
  <si>
    <t>weighted MSE, alpha=3
No dropout, latent_dim 700/50</t>
  </si>
  <si>
    <t>0.838</t>
  </si>
  <si>
    <t>0.858</t>
  </si>
  <si>
    <r>
      <t xml:space="preserve">23 MAI 2025 -
</t>
    </r>
    <r>
      <rPr>
        <b/>
        <sz val="11"/>
        <rFont val="Calibri"/>
        <family val="2"/>
        <scheme val="minor"/>
      </rPr>
      <t xml:space="preserve">Learning rate = 0.001
</t>
    </r>
    <r>
      <rPr>
        <b/>
        <strike/>
        <sz val="11"/>
        <rFont val="Calibri"/>
        <family val="2"/>
        <scheme val="minor"/>
      </rPr>
      <t>Weighted MSE, alpha = 1</t>
    </r>
    <r>
      <rPr>
        <b/>
        <sz val="11"/>
        <rFont val="Calibri"/>
        <family val="2"/>
        <scheme val="minor"/>
      </rPr>
      <t xml:space="preserve">
No dropout
normalization of tensors
</t>
    </r>
    <r>
      <rPr>
        <b/>
        <sz val="11"/>
        <color rgb="FFED0000"/>
        <rFont val="Calibri"/>
        <family val="2"/>
        <scheme val="minor"/>
      </rPr>
      <t>Cell latent_dim = 700
Drug latent_dim = 50</t>
    </r>
  </si>
  <si>
    <t>weighted MSE, alpha=1
No dropout, latent_dim 700/50</t>
  </si>
  <si>
    <t>0.902</t>
  </si>
  <si>
    <t>0.904</t>
  </si>
  <si>
    <r>
      <t xml:space="preserve">23 MAI 2025 -
</t>
    </r>
    <r>
      <rPr>
        <b/>
        <sz val="11"/>
        <rFont val="Calibri"/>
        <family val="2"/>
        <scheme val="minor"/>
      </rPr>
      <t xml:space="preserve">Learning rate = 0.001
Weighted MSE, alpha = 3
No dropout
normalization of tensors
</t>
    </r>
    <r>
      <rPr>
        <b/>
        <sz val="11"/>
        <color rgb="FFED0000"/>
        <rFont val="Calibri"/>
        <family val="2"/>
        <scheme val="minor"/>
      </rPr>
      <t>Cell latent_dim = 700
Drug latent_dim = 50</t>
    </r>
  </si>
  <si>
    <t>lr = 0.01</t>
  </si>
  <si>
    <t>Overfit ?</t>
  </si>
  <si>
    <t>no dropout
700/25</t>
  </si>
  <si>
    <t>dropout 0.1
700/25</t>
  </si>
  <si>
    <t>no dropout
700/50</t>
  </si>
  <si>
    <t>dropout 0.1
700/50</t>
  </si>
  <si>
    <t>MSE weighted, alpha = 1</t>
  </si>
  <si>
    <t>z_cell = 6.25</t>
  </si>
  <si>
    <t>z_cell = 8.33</t>
  </si>
  <si>
    <t>z_cell = 6.97</t>
  </si>
  <si>
    <t>z_cell = 1.10</t>
  </si>
  <si>
    <t>z_cell = 0.86</t>
  </si>
  <si>
    <t>z_cell = 12.28</t>
  </si>
  <si>
    <t>z_cell = 12.62</t>
  </si>
  <si>
    <r>
      <t xml:space="preserve">26 MAI 2025 -
</t>
    </r>
    <r>
      <rPr>
        <b/>
        <sz val="11"/>
        <rFont val="Calibri"/>
        <family val="2"/>
        <scheme val="minor"/>
      </rPr>
      <t xml:space="preserve">Learning rate = 0.001
</t>
    </r>
    <r>
      <rPr>
        <b/>
        <strike/>
        <sz val="11"/>
        <rFont val="Calibri"/>
        <family val="2"/>
        <scheme val="minor"/>
      </rPr>
      <t>Weighted MSE, alpha = 1</t>
    </r>
    <r>
      <rPr>
        <b/>
        <sz val="11"/>
        <rFont val="Calibri"/>
        <family val="2"/>
        <scheme val="minor"/>
      </rPr>
      <t xml:space="preserve">
No dropout
normalization of tensors
</t>
    </r>
    <r>
      <rPr>
        <b/>
        <sz val="11"/>
        <color rgb="FFED0000"/>
        <rFont val="Calibri"/>
        <family val="2"/>
        <scheme val="minor"/>
      </rPr>
      <t>Cell latent_dim = 700
Drug latent_dim = 50</t>
    </r>
  </si>
  <si>
    <t>0.829</t>
  </si>
  <si>
    <t>0.815</t>
  </si>
  <si>
    <t>0.010</t>
  </si>
  <si>
    <t>z_cell =12.6 vs 23MAI = 5</t>
  </si>
  <si>
    <t>z_cell = 1.1</t>
  </si>
  <si>
    <r>
      <t xml:space="preserve">27 MAI 2025 -
</t>
    </r>
    <r>
      <rPr>
        <b/>
        <sz val="11"/>
        <rFont val="Calibri"/>
        <family val="2"/>
        <scheme val="minor"/>
      </rPr>
      <t xml:space="preserve">Learning rate = 0.001
</t>
    </r>
    <r>
      <rPr>
        <b/>
        <strike/>
        <sz val="11"/>
        <rFont val="Calibri"/>
        <family val="2"/>
        <scheme val="minor"/>
      </rPr>
      <t>Weighted MSE, alpha = 1</t>
    </r>
    <r>
      <rPr>
        <b/>
        <sz val="11"/>
        <rFont val="Calibri"/>
        <family val="2"/>
        <scheme val="minor"/>
      </rPr>
      <t xml:space="preserve">
Dropout regularization 0.1
normalization of tensors
</t>
    </r>
    <r>
      <rPr>
        <b/>
        <sz val="11"/>
        <color rgb="FFED0000"/>
        <rFont val="Calibri"/>
        <family val="2"/>
        <scheme val="minor"/>
      </rPr>
      <t>Cell latent_dim = 700
Drug latent_dim = 25</t>
    </r>
  </si>
  <si>
    <t>weighted MSE, alpha=1
dropout 0.1,
latent_dim 700/25</t>
  </si>
  <si>
    <t>z_cell = 3.12</t>
  </si>
  <si>
    <t>z_cell = 10.6</t>
  </si>
  <si>
    <t>z_cell = 2,56</t>
  </si>
  <si>
    <t>z_cell = 4.2</t>
  </si>
  <si>
    <t>z_cell = 5.8</t>
  </si>
  <si>
    <t>9.5</t>
  </si>
  <si>
    <t>12.3</t>
  </si>
  <si>
    <t>6.8</t>
  </si>
  <si>
    <t>1.9</t>
  </si>
  <si>
    <t>1.04 / 1.21</t>
  </si>
  <si>
    <t>0.96 / 1.21</t>
  </si>
  <si>
    <t>1.01 /1.22</t>
  </si>
  <si>
    <t>cell_exp , cell_CN</t>
  </si>
  <si>
    <t>cell_exp</t>
  </si>
  <si>
    <t>3.89 / 1.52</t>
  </si>
  <si>
    <t>cell_exp , cell_mut</t>
  </si>
  <si>
    <t>3.27 / 1.53</t>
  </si>
  <si>
    <t>2.77 / 1.47</t>
  </si>
  <si>
    <t>0.97 / 1.44</t>
  </si>
  <si>
    <t>0.85 / 1.41</t>
  </si>
  <si>
    <t>0.95 / 1.37</t>
  </si>
  <si>
    <t>cell_CN , cell_mut</t>
  </si>
  <si>
    <t>1.22 / 1.27</t>
  </si>
  <si>
    <t>1.26 / 1.27</t>
  </si>
  <si>
    <t>1.32 / 1.34</t>
  </si>
  <si>
    <t>cell_exp , cell_CN, cell_mut</t>
  </si>
  <si>
    <t>4.79 / 1.29</t>
  </si>
  <si>
    <t>6.95 / 1.30</t>
  </si>
  <si>
    <t>9.51/ 1.30</t>
  </si>
  <si>
    <t>5.77 / 1.27</t>
  </si>
  <si>
    <t>cell_CN</t>
  </si>
  <si>
    <t>cell_mut</t>
  </si>
  <si>
    <t>0.75 / 1.35</t>
  </si>
  <si>
    <t>0.63 / 1.35</t>
  </si>
  <si>
    <t>0.61 / 1.42</t>
  </si>
  <si>
    <t>0.37 / 1.41</t>
  </si>
  <si>
    <t>0.36 / 1.45</t>
  </si>
  <si>
    <t>0.35/ 1.42</t>
  </si>
  <si>
    <t>0.14 / 0.78</t>
  </si>
  <si>
    <t>0.15 / 0.77</t>
  </si>
  <si>
    <t>0.16 / 0.88</t>
  </si>
  <si>
    <t>0.21 / 0.83</t>
  </si>
  <si>
    <t>0.15 / 0.84</t>
  </si>
  <si>
    <t>0.39 / 0.83</t>
  </si>
  <si>
    <t>0.36 / 0.85</t>
  </si>
  <si>
    <t>0.33 / 0.88</t>
  </si>
  <si>
    <t xml:space="preserve">0.45 / 0.80 </t>
  </si>
  <si>
    <t>0.45 / 0.84</t>
  </si>
  <si>
    <t>0.40 / 0.80</t>
  </si>
  <si>
    <t>0.80 / 0.85</t>
  </si>
  <si>
    <t>1.83 / 0.89</t>
  </si>
  <si>
    <t>0.61 / 0.93</t>
  </si>
  <si>
    <t>0.32 / 0.95</t>
  </si>
  <si>
    <t>0.52 / 0.91</t>
  </si>
  <si>
    <t>0.29 / 0.94</t>
  </si>
  <si>
    <t>0.39 / 0.84</t>
  </si>
  <si>
    <t>0.42 / 0.86</t>
  </si>
  <si>
    <t>0.59/ 0.82</t>
  </si>
  <si>
    <t>0.98 / 0.85</t>
  </si>
  <si>
    <t>0.85 / 0.77</t>
  </si>
  <si>
    <t>1.35 / 0.84</t>
  </si>
  <si>
    <t>1.86 / 0.84</t>
  </si>
  <si>
    <t>1.41 / 0.79</t>
  </si>
  <si>
    <t>2.79 / 0.84</t>
  </si>
  <si>
    <t>10.98 / 1.28</t>
  </si>
  <si>
    <t>6.65</t>
  </si>
  <si>
    <t>0.000</t>
  </si>
  <si>
    <t>0.721</t>
  </si>
  <si>
    <t>0.716</t>
  </si>
  <si>
    <t>0.788</t>
  </si>
  <si>
    <t>0.828</t>
  </si>
  <si>
    <t>Accuracy</t>
  </si>
  <si>
    <t>Precision</t>
  </si>
  <si>
    <t>Recall</t>
  </si>
  <si>
    <t>F1 score</t>
  </si>
  <si>
    <t>AUC</t>
  </si>
  <si>
    <t>AUPRC</t>
  </si>
  <si>
    <t>0.540</t>
  </si>
  <si>
    <t>0.479</t>
  </si>
  <si>
    <t>0.512</t>
  </si>
  <si>
    <t>0.026</t>
  </si>
  <si>
    <t>0.064</t>
  </si>
  <si>
    <t>0.536</t>
  </si>
  <si>
    <t>0.635</t>
  </si>
  <si>
    <t>0.511</t>
  </si>
  <si>
    <t>0.127</t>
  </si>
  <si>
    <t>0.254</t>
  </si>
  <si>
    <t>0.652</t>
  </si>
  <si>
    <t>0.578</t>
  </si>
  <si>
    <t>0.702</t>
  </si>
  <si>
    <t>0.508</t>
  </si>
  <si>
    <t>0.694</t>
  </si>
  <si>
    <t>0.762</t>
  </si>
  <si>
    <t>%</t>
  </si>
  <si>
    <t>0.571</t>
  </si>
  <si>
    <t>nbr of TCGA samples used for fine-tuning</t>
  </si>
  <si>
    <t>0.0127</t>
  </si>
  <si>
    <t>0.510</t>
  </si>
  <si>
    <t>0.422</t>
  </si>
  <si>
    <t>0.545</t>
  </si>
  <si>
    <t>0.519</t>
  </si>
  <si>
    <t>0.642</t>
  </si>
  <si>
    <t>0.0145</t>
  </si>
  <si>
    <t>0.027</t>
  </si>
  <si>
    <t>0.557</t>
  </si>
  <si>
    <t>0.067</t>
  </si>
  <si>
    <t>0.732</t>
  </si>
  <si>
    <t>0.133</t>
  </si>
  <si>
    <t>0.643</t>
  </si>
  <si>
    <t>0.551</t>
  </si>
  <si>
    <t>0.266</t>
  </si>
  <si>
    <t>0.531</t>
  </si>
  <si>
    <t>0.664</t>
  </si>
  <si>
    <t>0.685</t>
  </si>
  <si>
    <t>0.7958</t>
  </si>
  <si>
    <t>0.929</t>
  </si>
  <si>
    <t>cell_exp + cell_mut</t>
  </si>
  <si>
    <t>0.733</t>
  </si>
  <si>
    <t>0.499</t>
  </si>
  <si>
    <t>0.448</t>
  </si>
  <si>
    <t>0.709</t>
  </si>
  <si>
    <t>0.675</t>
  </si>
  <si>
    <t>0.743</t>
  </si>
  <si>
    <t>0.720</t>
  </si>
  <si>
    <t>0.486</t>
  </si>
  <si>
    <t>0.558</t>
  </si>
  <si>
    <t>0.630</t>
  </si>
  <si>
    <t>0.606</t>
  </si>
  <si>
    <t>0.580</t>
  </si>
  <si>
    <t>0.583</t>
  </si>
  <si>
    <t>0.537</t>
  </si>
  <si>
    <t>0.556</t>
  </si>
  <si>
    <t>0.632</t>
  </si>
  <si>
    <t>0.498</t>
  </si>
  <si>
    <t>0.520</t>
  </si>
  <si>
    <t>0.601</t>
  </si>
  <si>
    <t>0.530</t>
  </si>
  <si>
    <t>0.478</t>
  </si>
  <si>
    <t>0.563</t>
  </si>
  <si>
    <t>0.778</t>
  </si>
  <si>
    <t>0.737</t>
  </si>
  <si>
    <t>0.676</t>
  </si>
  <si>
    <t>0.663</t>
  </si>
  <si>
    <t>0.760</t>
  </si>
  <si>
    <t>0.686</t>
  </si>
  <si>
    <t>0.589</t>
  </si>
  <si>
    <t>0.688</t>
  </si>
  <si>
    <t>0.739</t>
  </si>
  <si>
    <t>0.646</t>
  </si>
  <si>
    <t>0.627</t>
  </si>
  <si>
    <t>0.611</t>
  </si>
  <si>
    <t>0.696</t>
  </si>
  <si>
    <t>0.425</t>
  </si>
  <si>
    <t>0.528</t>
  </si>
  <si>
    <t>0.564</t>
  </si>
  <si>
    <t>0.587</t>
  </si>
  <si>
    <t>0.483</t>
  </si>
  <si>
    <t>0.538</t>
  </si>
  <si>
    <t>0.553</t>
  </si>
  <si>
    <t>0.560</t>
  </si>
  <si>
    <t>0.552</t>
  </si>
  <si>
    <t>0.513</t>
  </si>
  <si>
    <t>0.418</t>
  </si>
  <si>
    <t>0.460</t>
  </si>
  <si>
    <t>0.504</t>
  </si>
  <si>
    <t>0.517</t>
  </si>
  <si>
    <t>cell_exp + cell_mut with ZINB</t>
  </si>
  <si>
    <t>0.637</t>
  </si>
  <si>
    <t>0.692</t>
  </si>
  <si>
    <t>0.699</t>
  </si>
  <si>
    <t>0.706</t>
  </si>
  <si>
    <t>0.661</t>
  </si>
  <si>
    <t>0.841</t>
  </si>
  <si>
    <t>0.713</t>
  </si>
  <si>
    <t>0.759</t>
  </si>
  <si>
    <t>0.753</t>
  </si>
  <si>
    <t>0.731</t>
  </si>
  <si>
    <t>0.673</t>
  </si>
  <si>
    <t>0.526</t>
  </si>
  <si>
    <t>0.561</t>
  </si>
  <si>
    <t>0.212</t>
  </si>
  <si>
    <t>0.308</t>
  </si>
  <si>
    <t>0.672</t>
  </si>
  <si>
    <t>0.603</t>
  </si>
  <si>
    <t>0.484</t>
  </si>
  <si>
    <t>0.481</t>
  </si>
  <si>
    <t>0.395</t>
  </si>
  <si>
    <t>0.434</t>
  </si>
  <si>
    <t>0.549</t>
  </si>
  <si>
    <t>0.507</t>
  </si>
  <si>
    <t>0.506</t>
  </si>
  <si>
    <t>0.591</t>
  </si>
  <si>
    <t>0.533</t>
  </si>
  <si>
    <t>0.728</t>
  </si>
  <si>
    <t>0.532</t>
  </si>
  <si>
    <t>0.523</t>
  </si>
  <si>
    <t>0.432</t>
  </si>
  <si>
    <t>0.466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</si>
</sst>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1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rgb="FFFFC000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rgb="FF7030A0"/>
      <name val="Calibri"/>
      <family val="2"/>
      <scheme val="minor"/>
    </font>
    <font>
      <sz val="9"/>
      <color theme="1"/>
      <name val="Calibri"/>
      <family val="2"/>
      <scheme val="minor"/>
    </font>
    <font>
      <i/>
      <sz val="11.25"/>
      <color rgb="FF2A2A2A"/>
      <name val="Merriweather"/>
    </font>
    <font>
      <i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b/>
      <strike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b/>
      <sz val="11"/>
      <color rgb="FFED0000"/>
      <name val="Calibri"/>
      <family val="2"/>
      <scheme val="minor"/>
    </font>
    <font>
      <b/>
      <sz val="11"/>
      <color rgb="FF388600"/>
      <name val="Calibri"/>
      <family val="2"/>
      <scheme val="minor"/>
    </font>
    <font>
      <sz val="8"/>
      <color theme="1"/>
      <name val="Consolas"/>
      <family val="3"/>
    </font>
    <font>
      <b/>
      <strike/>
      <sz val="11"/>
      <name val="Calibri"/>
      <family val="2"/>
      <scheme val="minor"/>
    </font>
    <font>
      <b/>
      <strike/>
      <sz val="11"/>
      <color rgb="FFED000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rgb="FFFEC7BA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D9F0D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4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 diagonalUp="1" diagonalDown="1">
      <left style="medium">
        <color indexed="64"/>
      </left>
      <right/>
      <top/>
      <bottom/>
      <diagonal style="thin">
        <color auto="1"/>
      </diagonal>
    </border>
    <border diagonalUp="1" diagonalDown="1">
      <left style="medium">
        <color indexed="64"/>
      </left>
      <right/>
      <top/>
      <bottom style="medium">
        <color indexed="64"/>
      </bottom>
      <diagonal style="thin">
        <color auto="1"/>
      </diagonal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54">
    <xf numFmtId="0" fontId="0" fillId="0" borderId="0" xfId="0"/>
    <xf numFmtId="0" fontId="3" fillId="0" borderId="0" xfId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3" fillId="0" borderId="0" xfId="1" applyAlignment="1">
      <alignment wrapText="1"/>
    </xf>
    <xf numFmtId="0" fontId="4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3" fillId="0" borderId="0" xfId="1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3" fillId="0" borderId="0" xfId="1" applyAlignment="1">
      <alignment horizontal="left" vertical="center"/>
    </xf>
    <xf numFmtId="0" fontId="3" fillId="0" borderId="0" xfId="1" applyAlignment="1">
      <alignment horizontal="left" vertical="center" wrapText="1"/>
    </xf>
    <xf numFmtId="0" fontId="2" fillId="0" borderId="0" xfId="0" applyFont="1" applyAlignment="1">
      <alignment wrapText="1"/>
    </xf>
    <xf numFmtId="0" fontId="2" fillId="0" borderId="0" xfId="0" applyFont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0" fillId="0" borderId="0" xfId="0" applyAlignment="1">
      <alignment vertical="center" wrapText="1"/>
    </xf>
    <xf numFmtId="0" fontId="7" fillId="0" borderId="0" xfId="0" applyFont="1" applyAlignment="1">
      <alignment horizontal="left" vertical="center" wrapText="1"/>
    </xf>
    <xf numFmtId="0" fontId="0" fillId="2" borderId="0" xfId="0" applyFill="1" applyAlignment="1">
      <alignment horizontal="left" vertical="center" wrapText="1"/>
    </xf>
    <xf numFmtId="0" fontId="2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 wrapText="1"/>
    </xf>
    <xf numFmtId="0" fontId="3" fillId="4" borderId="0" xfId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8" fillId="0" borderId="0" xfId="0" applyFont="1" applyAlignment="1">
      <alignment horizontal="left" vertical="center" wrapText="1"/>
    </xf>
    <xf numFmtId="0" fontId="2" fillId="0" borderId="0" xfId="0" applyFont="1"/>
    <xf numFmtId="0" fontId="2" fillId="5" borderId="0" xfId="0" applyFont="1" applyFill="1"/>
    <xf numFmtId="0" fontId="0" fillId="5" borderId="0" xfId="0" applyFill="1" applyAlignment="1">
      <alignment horizontal="left" vertical="center"/>
    </xf>
    <xf numFmtId="0" fontId="3" fillId="0" borderId="0" xfId="1" applyAlignment="1">
      <alignment horizontal="center" vertical="center" wrapText="1"/>
    </xf>
    <xf numFmtId="0" fontId="2" fillId="6" borderId="0" xfId="0" applyFont="1" applyFill="1"/>
    <xf numFmtId="0" fontId="21" fillId="0" borderId="0" xfId="0" applyFont="1"/>
    <xf numFmtId="0" fontId="0" fillId="2" borderId="0" xfId="0" applyFill="1"/>
    <xf numFmtId="0" fontId="0" fillId="7" borderId="0" xfId="0" applyFill="1"/>
    <xf numFmtId="0" fontId="0" fillId="2" borderId="0" xfId="0" applyFill="1" applyAlignment="1">
      <alignment wrapText="1"/>
    </xf>
    <xf numFmtId="0" fontId="2" fillId="2" borderId="0" xfId="0" applyFont="1" applyFill="1"/>
    <xf numFmtId="0" fontId="0" fillId="8" borderId="0" xfId="0" applyFill="1"/>
    <xf numFmtId="0" fontId="2" fillId="7" borderId="0" xfId="0" applyFont="1" applyFill="1"/>
    <xf numFmtId="0" fontId="2" fillId="8" borderId="0" xfId="0" applyFont="1" applyFill="1" applyAlignment="1">
      <alignment horizontal="left"/>
    </xf>
    <xf numFmtId="0" fontId="2" fillId="0" borderId="0" xfId="0" applyFont="1" applyAlignment="1">
      <alignment horizontal="left"/>
    </xf>
    <xf numFmtId="0" fontId="2" fillId="8" borderId="0" xfId="0" applyFont="1" applyFill="1" applyAlignment="1">
      <alignment horizontal="right"/>
    </xf>
    <xf numFmtId="0" fontId="0" fillId="0" borderId="4" xfId="0" applyBorder="1"/>
    <xf numFmtId="0" fontId="0" fillId="0" borderId="6" xfId="0" applyBorder="1"/>
    <xf numFmtId="0" fontId="0" fillId="0" borderId="8" xfId="0" applyBorder="1"/>
    <xf numFmtId="0" fontId="0" fillId="0" borderId="7" xfId="0" applyBorder="1"/>
    <xf numFmtId="0" fontId="0" fillId="0" borderId="9" xfId="0" applyBorder="1"/>
    <xf numFmtId="0" fontId="0" fillId="0" borderId="10" xfId="0" applyBorder="1" applyAlignment="1">
      <alignment horizontal="left"/>
    </xf>
    <xf numFmtId="0" fontId="2" fillId="0" borderId="0" xfId="0" applyFont="1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12" xfId="0" applyBorder="1"/>
    <xf numFmtId="0" fontId="0" fillId="8" borderId="3" xfId="0" applyFill="1" applyBorder="1"/>
    <xf numFmtId="0" fontId="0" fillId="8" borderId="5" xfId="0" applyFill="1" applyBorder="1"/>
    <xf numFmtId="0" fontId="0" fillId="0" borderId="4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8" borderId="17" xfId="0" applyFill="1" applyBorder="1"/>
    <xf numFmtId="0" fontId="0" fillId="8" borderId="18" xfId="0" applyFill="1" applyBorder="1"/>
    <xf numFmtId="0" fontId="2" fillId="0" borderId="16" xfId="0" applyFont="1" applyBorder="1" applyAlignment="1">
      <alignment horizontal="center"/>
    </xf>
    <xf numFmtId="0" fontId="0" fillId="0" borderId="16" xfId="0" applyBorder="1"/>
    <xf numFmtId="0" fontId="0" fillId="0" borderId="19" xfId="0" applyBorder="1"/>
    <xf numFmtId="0" fontId="2" fillId="10" borderId="0" xfId="0" applyFont="1" applyFill="1"/>
    <xf numFmtId="0" fontId="0" fillId="10" borderId="0" xfId="0" applyFill="1"/>
    <xf numFmtId="0" fontId="2" fillId="0" borderId="23" xfId="0" applyFont="1" applyBorder="1" applyAlignment="1">
      <alignment horizontal="center"/>
    </xf>
    <xf numFmtId="0" fontId="0" fillId="0" borderId="23" xfId="0" applyBorder="1"/>
    <xf numFmtId="0" fontId="0" fillId="0" borderId="22" xfId="0" applyBorder="1"/>
    <xf numFmtId="0" fontId="2" fillId="8" borderId="0" xfId="0" applyFont="1" applyFill="1"/>
    <xf numFmtId="0" fontId="2" fillId="8" borderId="0" xfId="0" applyFont="1" applyFill="1" applyAlignment="1">
      <alignment horizontal="center"/>
    </xf>
    <xf numFmtId="0" fontId="2" fillId="0" borderId="0" xfId="0" applyFont="1" applyAlignment="1">
      <alignment vertical="top" wrapText="1"/>
    </xf>
    <xf numFmtId="0" fontId="7" fillId="0" borderId="0" xfId="0" applyFont="1" applyAlignment="1">
      <alignment wrapText="1"/>
    </xf>
    <xf numFmtId="0" fontId="0" fillId="0" borderId="0" xfId="0" applyAlignment="1">
      <alignment horizontal="center"/>
    </xf>
    <xf numFmtId="0" fontId="28" fillId="0" borderId="0" xfId="0" applyFont="1" applyAlignment="1">
      <alignment horizontal="left" vertical="center"/>
    </xf>
    <xf numFmtId="0" fontId="7" fillId="0" borderId="0" xfId="0" applyFont="1" applyAlignment="1">
      <alignment horizontal="center" vertical="center" wrapText="1"/>
    </xf>
    <xf numFmtId="0" fontId="0" fillId="5" borderId="0" xfId="0" applyFill="1"/>
    <xf numFmtId="0" fontId="7" fillId="0" borderId="26" xfId="0" applyFont="1" applyBorder="1" applyAlignment="1">
      <alignment horizontal="center" wrapText="1"/>
    </xf>
    <xf numFmtId="0" fontId="2" fillId="0" borderId="27" xfId="0" applyFont="1" applyBorder="1" applyAlignment="1">
      <alignment vertical="top" wrapText="1"/>
    </xf>
    <xf numFmtId="0" fontId="2" fillId="0" borderId="28" xfId="0" applyFont="1" applyBorder="1" applyAlignment="1">
      <alignment vertical="top" wrapText="1"/>
    </xf>
    <xf numFmtId="0" fontId="2" fillId="0" borderId="30" xfId="0" applyFont="1" applyBorder="1" applyAlignment="1">
      <alignment vertical="top" wrapText="1"/>
    </xf>
    <xf numFmtId="0" fontId="0" fillId="9" borderId="0" xfId="0" applyFill="1"/>
    <xf numFmtId="0" fontId="2" fillId="9" borderId="0" xfId="0" applyFont="1" applyFill="1"/>
    <xf numFmtId="0" fontId="2" fillId="0" borderId="27" xfId="0" applyFont="1" applyBorder="1" applyAlignment="1">
      <alignment horizontal="center" vertical="top" wrapText="1"/>
    </xf>
    <xf numFmtId="0" fontId="2" fillId="0" borderId="28" xfId="0" applyFont="1" applyBorder="1" applyAlignment="1">
      <alignment horizontal="center" vertical="top" wrapText="1"/>
    </xf>
    <xf numFmtId="0" fontId="2" fillId="9" borderId="28" xfId="0" applyFont="1" applyFill="1" applyBorder="1" applyAlignment="1">
      <alignment horizontal="center" vertical="top" wrapText="1"/>
    </xf>
    <xf numFmtId="0" fontId="2" fillId="0" borderId="29" xfId="0" applyFont="1" applyBorder="1" applyAlignment="1">
      <alignment horizontal="center" vertical="top" wrapText="1"/>
    </xf>
    <xf numFmtId="0" fontId="2" fillId="9" borderId="37" xfId="0" applyFont="1" applyFill="1" applyBorder="1" applyAlignment="1">
      <alignment horizontal="center" vertical="top" wrapText="1"/>
    </xf>
    <xf numFmtId="0" fontId="0" fillId="0" borderId="38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9" borderId="38" xfId="0" applyFill="1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9" borderId="3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9" borderId="40" xfId="0" applyFill="1" applyBorder="1" applyAlignment="1">
      <alignment horizontal="center"/>
    </xf>
    <xf numFmtId="0" fontId="0" fillId="0" borderId="41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8" borderId="0" xfId="0" applyFill="1" applyAlignment="1">
      <alignment horizontal="center"/>
    </xf>
    <xf numFmtId="0" fontId="7" fillId="4" borderId="0" xfId="0" applyFont="1" applyFill="1" applyAlignment="1">
      <alignment horizontal="center" vertical="center" wrapText="1"/>
    </xf>
    <xf numFmtId="0" fontId="0" fillId="0" borderId="0" xfId="0" applyAlignment="1">
      <alignment horizontal="center"/>
    </xf>
    <xf numFmtId="0" fontId="21" fillId="0" borderId="0" xfId="0" applyFont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0" fillId="2" borderId="1" xfId="0" applyFill="1" applyBorder="1" applyAlignment="1">
      <alignment horizontal="center" wrapText="1"/>
    </xf>
    <xf numFmtId="0" fontId="0" fillId="2" borderId="13" xfId="0" applyFill="1" applyBorder="1" applyAlignment="1">
      <alignment horizontal="center" wrapText="1"/>
    </xf>
    <xf numFmtId="0" fontId="0" fillId="2" borderId="3" xfId="0" applyFill="1" applyBorder="1" applyAlignment="1">
      <alignment horizontal="center" wrapText="1"/>
    </xf>
    <xf numFmtId="0" fontId="0" fillId="2" borderId="14" xfId="0" applyFill="1" applyBorder="1" applyAlignment="1">
      <alignment horizontal="center" wrapText="1"/>
    </xf>
    <xf numFmtId="0" fontId="0" fillId="9" borderId="1" xfId="0" applyFill="1" applyBorder="1" applyAlignment="1">
      <alignment horizontal="center" wrapText="1"/>
    </xf>
    <xf numFmtId="0" fontId="0" fillId="9" borderId="13" xfId="0" applyFill="1" applyBorder="1" applyAlignment="1">
      <alignment horizontal="center" wrapText="1"/>
    </xf>
    <xf numFmtId="0" fontId="0" fillId="9" borderId="3" xfId="0" applyFill="1" applyBorder="1" applyAlignment="1">
      <alignment horizontal="center" wrapText="1"/>
    </xf>
    <xf numFmtId="0" fontId="0" fillId="9" borderId="14" xfId="0" applyFill="1" applyBorder="1" applyAlignment="1">
      <alignment horizontal="center" wrapText="1"/>
    </xf>
    <xf numFmtId="0" fontId="0" fillId="2" borderId="1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9" borderId="15" xfId="0" applyFill="1" applyBorder="1" applyAlignment="1">
      <alignment horizontal="center" vertical="center" wrapText="1"/>
    </xf>
    <xf numFmtId="0" fontId="0" fillId="9" borderId="16" xfId="0" applyFill="1" applyBorder="1" applyAlignment="1">
      <alignment horizontal="center" vertical="center" wrapText="1"/>
    </xf>
    <xf numFmtId="0" fontId="0" fillId="10" borderId="15" xfId="0" applyFill="1" applyBorder="1" applyAlignment="1">
      <alignment horizontal="center" vertical="center" wrapText="1"/>
    </xf>
    <xf numFmtId="0" fontId="0" fillId="10" borderId="16" xfId="0" applyFill="1" applyBorder="1" applyAlignment="1">
      <alignment horizontal="center" vertical="center" wrapText="1"/>
    </xf>
    <xf numFmtId="0" fontId="0" fillId="2" borderId="20" xfId="0" applyFill="1" applyBorder="1" applyAlignment="1">
      <alignment horizontal="center" wrapText="1"/>
    </xf>
    <xf numFmtId="0" fontId="0" fillId="2" borderId="11" xfId="0" applyFill="1" applyBorder="1" applyAlignment="1">
      <alignment horizontal="center" wrapText="1"/>
    </xf>
    <xf numFmtId="0" fontId="0" fillId="2" borderId="2" xfId="0" applyFill="1" applyBorder="1" applyAlignment="1">
      <alignment horizontal="center" wrapText="1"/>
    </xf>
    <xf numFmtId="0" fontId="0" fillId="2" borderId="21" xfId="0" applyFill="1" applyBorder="1" applyAlignment="1">
      <alignment horizontal="center" wrapText="1"/>
    </xf>
    <xf numFmtId="0" fontId="0" fillId="2" borderId="0" xfId="0" applyFill="1" applyAlignment="1">
      <alignment horizontal="center" wrapText="1"/>
    </xf>
    <xf numFmtId="0" fontId="0" fillId="2" borderId="4" xfId="0" applyFill="1" applyBorder="1" applyAlignment="1">
      <alignment horizontal="center" wrapText="1"/>
    </xf>
    <xf numFmtId="0" fontId="2" fillId="11" borderId="1" xfId="0" applyFont="1" applyFill="1" applyBorder="1" applyAlignment="1">
      <alignment horizontal="center"/>
    </xf>
    <xf numFmtId="0" fontId="2" fillId="11" borderId="2" xfId="0" applyFont="1" applyFill="1" applyBorder="1" applyAlignment="1">
      <alignment horizontal="center"/>
    </xf>
    <xf numFmtId="0" fontId="0" fillId="9" borderId="2" xfId="0" applyFill="1" applyBorder="1" applyAlignment="1">
      <alignment horizontal="center" wrapText="1"/>
    </xf>
    <xf numFmtId="0" fontId="0" fillId="9" borderId="4" xfId="0" applyFill="1" applyBorder="1" applyAlignment="1">
      <alignment horizontal="center" wrapText="1"/>
    </xf>
    <xf numFmtId="0" fontId="1" fillId="0" borderId="11" xfId="0" applyFont="1" applyBorder="1" applyAlignment="1">
      <alignment horizontal="center"/>
    </xf>
    <xf numFmtId="0" fontId="0" fillId="10" borderId="1" xfId="0" applyFill="1" applyBorder="1" applyAlignment="1">
      <alignment horizontal="center" vertical="center" wrapText="1"/>
    </xf>
    <xf numFmtId="0" fontId="0" fillId="10" borderId="11" xfId="0" applyFill="1" applyBorder="1" applyAlignment="1">
      <alignment horizontal="center" vertical="center" wrapText="1"/>
    </xf>
    <xf numFmtId="0" fontId="0" fillId="10" borderId="2" xfId="0" applyFill="1" applyBorder="1" applyAlignment="1">
      <alignment horizontal="center" vertical="center" wrapText="1"/>
    </xf>
    <xf numFmtId="0" fontId="0" fillId="10" borderId="3" xfId="0" applyFill="1" applyBorder="1" applyAlignment="1">
      <alignment horizontal="center" vertical="center" wrapText="1"/>
    </xf>
    <xf numFmtId="0" fontId="0" fillId="10" borderId="0" xfId="0" applyFill="1" applyAlignment="1">
      <alignment horizontal="center" vertical="center" wrapText="1"/>
    </xf>
    <xf numFmtId="0" fontId="0" fillId="10" borderId="4" xfId="0" applyFill="1" applyBorder="1" applyAlignment="1">
      <alignment horizontal="center" vertical="center" wrapText="1"/>
    </xf>
    <xf numFmtId="0" fontId="0" fillId="10" borderId="1" xfId="0" applyFill="1" applyBorder="1" applyAlignment="1">
      <alignment horizontal="center" wrapText="1"/>
    </xf>
    <xf numFmtId="0" fontId="0" fillId="10" borderId="11" xfId="0" applyFill="1" applyBorder="1" applyAlignment="1">
      <alignment horizontal="center" wrapText="1"/>
    </xf>
    <xf numFmtId="0" fontId="0" fillId="10" borderId="13" xfId="0" applyFill="1" applyBorder="1" applyAlignment="1">
      <alignment horizontal="center" wrapText="1"/>
    </xf>
    <xf numFmtId="0" fontId="0" fillId="10" borderId="3" xfId="0" applyFill="1" applyBorder="1" applyAlignment="1">
      <alignment horizontal="center" wrapText="1"/>
    </xf>
    <xf numFmtId="0" fontId="0" fillId="10" borderId="0" xfId="0" applyFill="1" applyAlignment="1">
      <alignment horizontal="center" wrapText="1"/>
    </xf>
    <xf numFmtId="0" fontId="0" fillId="10" borderId="14" xfId="0" applyFill="1" applyBorder="1" applyAlignment="1">
      <alignment horizontal="center" wrapText="1"/>
    </xf>
    <xf numFmtId="0" fontId="0" fillId="10" borderId="2" xfId="0" applyFill="1" applyBorder="1" applyAlignment="1">
      <alignment horizontal="center" wrapText="1"/>
    </xf>
    <xf numFmtId="0" fontId="0" fillId="10" borderId="4" xfId="0" applyFill="1" applyBorder="1" applyAlignment="1">
      <alignment horizontal="center" wrapText="1"/>
    </xf>
    <xf numFmtId="0" fontId="26" fillId="0" borderId="34" xfId="0" applyFont="1" applyBorder="1" applyAlignment="1">
      <alignment horizontal="center"/>
    </xf>
    <xf numFmtId="0" fontId="26" fillId="0" borderId="35" xfId="0" applyFont="1" applyBorder="1" applyAlignment="1">
      <alignment horizontal="center"/>
    </xf>
    <xf numFmtId="0" fontId="26" fillId="0" borderId="11" xfId="0" applyFont="1" applyBorder="1" applyAlignment="1">
      <alignment horizontal="center"/>
    </xf>
    <xf numFmtId="0" fontId="26" fillId="0" borderId="2" xfId="0" applyFont="1" applyBorder="1" applyAlignment="1">
      <alignment horizontal="center"/>
    </xf>
    <xf numFmtId="0" fontId="7" fillId="0" borderId="31" xfId="0" applyFont="1" applyBorder="1" applyAlignment="1">
      <alignment horizontal="center" wrapText="1"/>
    </xf>
    <xf numFmtId="0" fontId="7" fillId="0" borderId="32" xfId="0" applyFont="1" applyBorder="1" applyAlignment="1">
      <alignment horizontal="center" wrapText="1"/>
    </xf>
    <xf numFmtId="0" fontId="7" fillId="0" borderId="33" xfId="0" applyFont="1" applyBorder="1" applyAlignment="1">
      <alignment horizontal="center" wrapText="1"/>
    </xf>
    <xf numFmtId="0" fontId="7" fillId="0" borderId="24" xfId="0" applyFont="1" applyBorder="1" applyAlignment="1">
      <alignment horizontal="center" wrapText="1"/>
    </xf>
    <xf numFmtId="0" fontId="7" fillId="0" borderId="25" xfId="0" applyFont="1" applyBorder="1" applyAlignment="1">
      <alignment horizontal="center" wrapText="1"/>
    </xf>
    <xf numFmtId="0" fontId="7" fillId="0" borderId="36" xfId="0" applyFont="1" applyBorder="1" applyAlignment="1">
      <alignment horizontal="center" wrapText="1"/>
    </xf>
    <xf numFmtId="0" fontId="7" fillId="0" borderId="26" xfId="0" applyFont="1" applyBorder="1" applyAlignment="1">
      <alignment horizontal="center" wrapText="1"/>
    </xf>
    <xf numFmtId="0" fontId="0" fillId="0" borderId="38" xfId="0" applyBorder="1" applyAlignment="1">
      <alignment horizontal="center"/>
    </xf>
    <xf numFmtId="0" fontId="0" fillId="0" borderId="0" xfId="0" applyFill="1" applyAlignment="1">
      <alignment horizontal="center"/>
    </xf>
    <xf numFmtId="0" fontId="0" fillId="9" borderId="0" xfId="0" applyFill="1" applyAlignment="1">
      <alignment horizontal="center"/>
    </xf>
  </cellXfs>
  <cellStyles count="2">
    <cellStyle name="Lien hypertexte" xfId="1" builtinId="8"/>
    <cellStyle name="Normal" xfId="0" builtinId="0"/>
  </cellStyles>
  <dxfs count="0"/>
  <tableStyles count="0" defaultTableStyle="TableStyleMedium2" defaultPivotStyle="PivotStyleLight16"/>
  <colors>
    <mruColors>
      <color rgb="FFD9F0D4"/>
      <color rgb="FFFEC7B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png"/><Relationship Id="rId7" Type="http://schemas.openxmlformats.org/officeDocument/2006/relationships/image" Target="../media/image7.gif"/><Relationship Id="rId12" Type="http://schemas.openxmlformats.org/officeDocument/2006/relationships/image" Target="../media/image12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gif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26</xdr:col>
      <xdr:colOff>670000</xdr:colOff>
      <xdr:row>2</xdr:row>
      <xdr:rowOff>28574</xdr:rowOff>
    </xdr:from>
    <xdr:to>
      <xdr:col>39</xdr:col>
      <xdr:colOff>135254</xdr:colOff>
      <xdr:row>44</xdr:row>
      <xdr:rowOff>112393</xdr:rowOff>
    </xdr:to>
    <xdr:grpSp>
      <xdr:nvGrpSpPr>
        <xdr:cNvPr id="5" name="Groupe 4">
          <a:extLst>
            <a:ext uri="{FF2B5EF4-FFF2-40B4-BE49-F238E27FC236}">
              <a16:creationId xmlns:a16="http://schemas.microsoft.com/office/drawing/2014/main" id="{33254303-CD82-D3DB-17BC-87449F4A00B0}"/>
            </a:ext>
          </a:extLst>
        </xdr:cNvPr>
        <xdr:cNvGrpSpPr/>
      </xdr:nvGrpSpPr>
      <xdr:grpSpPr>
        <a:xfrm>
          <a:off x="21468790" y="407669"/>
          <a:ext cx="9866554" cy="8086724"/>
          <a:chOff x="631900" y="914399"/>
          <a:chExt cx="9742729" cy="7688579"/>
        </a:xfrm>
      </xdr:grpSpPr>
      <xdr:pic>
        <xdr:nvPicPr>
          <xdr:cNvPr id="3" name="Image 2">
            <a:extLst>
              <a:ext uri="{FF2B5EF4-FFF2-40B4-BE49-F238E27FC236}">
                <a16:creationId xmlns:a16="http://schemas.microsoft.com/office/drawing/2014/main" id="{49EAA046-01B3-4813-C4B7-CEC808120B3B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31900" y="914399"/>
            <a:ext cx="9742729" cy="768857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ZoneTexte 3">
            <a:extLst>
              <a:ext uri="{FF2B5EF4-FFF2-40B4-BE49-F238E27FC236}">
                <a16:creationId xmlns:a16="http://schemas.microsoft.com/office/drawing/2014/main" id="{4C0191FF-BBC4-4EBB-9C91-CF83D4709F51}"/>
              </a:ext>
            </a:extLst>
          </xdr:cNvPr>
          <xdr:cNvSpPr txBox="1"/>
        </xdr:nvSpPr>
        <xdr:spPr>
          <a:xfrm>
            <a:off x="866775" y="1169670"/>
            <a:ext cx="1622688" cy="3743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1800" b="1"/>
              <a:t>DeepDR model</a:t>
            </a:r>
          </a:p>
        </xdr:txBody>
      </xdr:sp>
    </xdr:grpSp>
    <xdr:clientData/>
  </xdr:twoCellAnchor>
  <xdr:twoCellAnchor>
    <xdr:from>
      <xdr:col>39</xdr:col>
      <xdr:colOff>520065</xdr:colOff>
      <xdr:row>1</xdr:row>
      <xdr:rowOff>95250</xdr:rowOff>
    </xdr:from>
    <xdr:to>
      <xdr:col>53</xdr:col>
      <xdr:colOff>724397</xdr:colOff>
      <xdr:row>38</xdr:row>
      <xdr:rowOff>54413</xdr:rowOff>
    </xdr:to>
    <xdr:grpSp>
      <xdr:nvGrpSpPr>
        <xdr:cNvPr id="14" name="Groupe 13">
          <a:extLst>
            <a:ext uri="{FF2B5EF4-FFF2-40B4-BE49-F238E27FC236}">
              <a16:creationId xmlns:a16="http://schemas.microsoft.com/office/drawing/2014/main" id="{13909E9E-C0B4-2A39-2B02-C5CD7A09E4D8}"/>
            </a:ext>
          </a:extLst>
        </xdr:cNvPr>
        <xdr:cNvGrpSpPr/>
      </xdr:nvGrpSpPr>
      <xdr:grpSpPr>
        <a:xfrm>
          <a:off x="31720155" y="281940"/>
          <a:ext cx="11409542" cy="7015283"/>
          <a:chOff x="10797540" y="276225"/>
          <a:chExt cx="11272382" cy="6655238"/>
        </a:xfrm>
      </xdr:grpSpPr>
      <xdr:pic>
        <xdr:nvPicPr>
          <xdr:cNvPr id="9" name="Image 8">
            <a:extLst>
              <a:ext uri="{FF2B5EF4-FFF2-40B4-BE49-F238E27FC236}">
                <a16:creationId xmlns:a16="http://schemas.microsoft.com/office/drawing/2014/main" id="{3E74325C-0A7D-47BD-4D88-90DC3EA293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0797540" y="276225"/>
            <a:ext cx="11272382" cy="6655238"/>
          </a:xfrm>
          <a:prstGeom prst="rect">
            <a:avLst/>
          </a:prstGeom>
        </xdr:spPr>
      </xdr:pic>
      <xdr:sp macro="" textlink="">
        <xdr:nvSpPr>
          <xdr:cNvPr id="10" name="ZoneTexte 9">
            <a:extLst>
              <a:ext uri="{FF2B5EF4-FFF2-40B4-BE49-F238E27FC236}">
                <a16:creationId xmlns:a16="http://schemas.microsoft.com/office/drawing/2014/main" id="{7FC06971-9F4A-7308-AB34-6B85AA3B97E6}"/>
              </a:ext>
            </a:extLst>
          </xdr:cNvPr>
          <xdr:cNvSpPr txBox="1"/>
        </xdr:nvSpPr>
        <xdr:spPr>
          <a:xfrm>
            <a:off x="16057245" y="529590"/>
            <a:ext cx="759054" cy="40543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2000" b="1"/>
              <a:t>MOLI</a:t>
            </a:r>
          </a:p>
        </xdr:txBody>
      </xdr:sp>
    </xdr:grpSp>
    <xdr:clientData/>
  </xdr:twoCellAnchor>
  <xdr:twoCellAnchor>
    <xdr:from>
      <xdr:col>55</xdr:col>
      <xdr:colOff>105463</xdr:colOff>
      <xdr:row>1</xdr:row>
      <xdr:rowOff>167640</xdr:rowOff>
    </xdr:from>
    <xdr:to>
      <xdr:col>65</xdr:col>
      <xdr:colOff>249555</xdr:colOff>
      <xdr:row>40</xdr:row>
      <xdr:rowOff>7620</xdr:rowOff>
    </xdr:to>
    <xdr:grpSp>
      <xdr:nvGrpSpPr>
        <xdr:cNvPr id="13" name="Groupe 12">
          <a:extLst>
            <a:ext uri="{FF2B5EF4-FFF2-40B4-BE49-F238E27FC236}">
              <a16:creationId xmlns:a16="http://schemas.microsoft.com/office/drawing/2014/main" id="{755FD12A-D401-394E-9029-1E6E9CAEFA75}"/>
            </a:ext>
          </a:extLst>
        </xdr:cNvPr>
        <xdr:cNvGrpSpPr/>
      </xdr:nvGrpSpPr>
      <xdr:grpSpPr>
        <a:xfrm>
          <a:off x="44109058" y="361950"/>
          <a:ext cx="8143187" cy="7267575"/>
          <a:chOff x="23032138" y="348615"/>
          <a:chExt cx="8049842" cy="6898005"/>
        </a:xfrm>
      </xdr:grpSpPr>
      <xdr:pic>
        <xdr:nvPicPr>
          <xdr:cNvPr id="11" name="Image 10" descr="Fig. 3">
            <a:extLst>
              <a:ext uri="{FF2B5EF4-FFF2-40B4-BE49-F238E27FC236}">
                <a16:creationId xmlns:a16="http://schemas.microsoft.com/office/drawing/2014/main" id="{48BB0922-CC83-99AE-9013-4C779D9E8391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3032138" y="348615"/>
            <a:ext cx="8049842" cy="689800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2" name="ZoneTexte 11">
            <a:extLst>
              <a:ext uri="{FF2B5EF4-FFF2-40B4-BE49-F238E27FC236}">
                <a16:creationId xmlns:a16="http://schemas.microsoft.com/office/drawing/2014/main" id="{BEC18F21-D72C-7A9B-A981-635E219F9A06}"/>
              </a:ext>
            </a:extLst>
          </xdr:cNvPr>
          <xdr:cNvSpPr txBox="1"/>
        </xdr:nvSpPr>
        <xdr:spPr>
          <a:xfrm>
            <a:off x="25496520" y="434340"/>
            <a:ext cx="916405" cy="46801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2400" b="1"/>
              <a:t>MOBI</a:t>
            </a:r>
          </a:p>
        </xdr:txBody>
      </xdr:sp>
    </xdr:grpSp>
    <xdr:clientData/>
  </xdr:twoCellAnchor>
  <xdr:twoCellAnchor>
    <xdr:from>
      <xdr:col>66</xdr:col>
      <xdr:colOff>174407</xdr:colOff>
      <xdr:row>4</xdr:row>
      <xdr:rowOff>20955</xdr:rowOff>
    </xdr:from>
    <xdr:to>
      <xdr:col>75</xdr:col>
      <xdr:colOff>198120</xdr:colOff>
      <xdr:row>34</xdr:row>
      <xdr:rowOff>154304</xdr:rowOff>
    </xdr:to>
    <xdr:grpSp>
      <xdr:nvGrpSpPr>
        <xdr:cNvPr id="7" name="Groupe 6">
          <a:extLst>
            <a:ext uri="{FF2B5EF4-FFF2-40B4-BE49-F238E27FC236}">
              <a16:creationId xmlns:a16="http://schemas.microsoft.com/office/drawing/2014/main" id="{F56E529D-5E08-CE2D-27D0-2B26BE5F4D9B}"/>
            </a:ext>
          </a:extLst>
        </xdr:cNvPr>
        <xdr:cNvGrpSpPr/>
      </xdr:nvGrpSpPr>
      <xdr:grpSpPr>
        <a:xfrm>
          <a:off x="52977197" y="779145"/>
          <a:ext cx="7230328" cy="5852159"/>
          <a:chOff x="31797407" y="744855"/>
          <a:chExt cx="7138888" cy="5562599"/>
        </a:xfrm>
      </xdr:grpSpPr>
      <xdr:pic>
        <xdr:nvPicPr>
          <xdr:cNvPr id="2" name="Image 1" descr="Fig. 2">
            <a:extLst>
              <a:ext uri="{FF2B5EF4-FFF2-40B4-BE49-F238E27FC236}">
                <a16:creationId xmlns:a16="http://schemas.microsoft.com/office/drawing/2014/main" id="{12BD8D2E-02CD-68B1-0787-8B82BBC7FC63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797407" y="744855"/>
            <a:ext cx="7138888" cy="556259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6" name="ZoneTexte 5">
            <a:extLst>
              <a:ext uri="{FF2B5EF4-FFF2-40B4-BE49-F238E27FC236}">
                <a16:creationId xmlns:a16="http://schemas.microsoft.com/office/drawing/2014/main" id="{25BC72A3-363D-6FE2-B957-A33185EBFC34}"/>
              </a:ext>
            </a:extLst>
          </xdr:cNvPr>
          <xdr:cNvSpPr txBox="1"/>
        </xdr:nvSpPr>
        <xdr:spPr>
          <a:xfrm>
            <a:off x="32061150" y="857250"/>
            <a:ext cx="1757982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1600" b="1"/>
              <a:t>OmicAttentionNet</a:t>
            </a:r>
          </a:p>
        </xdr:txBody>
      </xdr:sp>
    </xdr:grpSp>
    <xdr:clientData/>
  </xdr:twoCellAnchor>
  <xdr:twoCellAnchor>
    <xdr:from>
      <xdr:col>76</xdr:col>
      <xdr:colOff>0</xdr:colOff>
      <xdr:row>4</xdr:row>
      <xdr:rowOff>0</xdr:rowOff>
    </xdr:from>
    <xdr:to>
      <xdr:col>85</xdr:col>
      <xdr:colOff>199581</xdr:colOff>
      <xdr:row>35</xdr:row>
      <xdr:rowOff>62865</xdr:rowOff>
    </xdr:to>
    <xdr:grpSp>
      <xdr:nvGrpSpPr>
        <xdr:cNvPr id="16" name="Groupe 15">
          <a:extLst>
            <a:ext uri="{FF2B5EF4-FFF2-40B4-BE49-F238E27FC236}">
              <a16:creationId xmlns:a16="http://schemas.microsoft.com/office/drawing/2014/main" id="{94AE6450-AD28-C5EA-9BDF-1281E5BD29EC}"/>
            </a:ext>
          </a:extLst>
        </xdr:cNvPr>
        <xdr:cNvGrpSpPr/>
      </xdr:nvGrpSpPr>
      <xdr:grpSpPr>
        <a:xfrm>
          <a:off x="60807600" y="762000"/>
          <a:ext cx="7402386" cy="5964555"/>
          <a:chOff x="39528750" y="723900"/>
          <a:chExt cx="7312851" cy="5674995"/>
        </a:xfrm>
      </xdr:grpSpPr>
      <xdr:pic>
        <xdr:nvPicPr>
          <xdr:cNvPr id="8" name="Image 7" descr="The structure of DeepTTA. It consists of three main parts, including drug feature mining, gene expression features extracted and classifier. In drug feature mining, we segment the drug into a substructural sequence S = {S_1, … .,S_l} by ESPF. After that, we introduced a transformer encoder layer to encode representations of substructures. There, we employ L = 8 parallel attention layers or heads, and composed of a stack of N = 6 identical layers. And new representation was achieved by multi-attention layers. For the cell line, we extract features from gene expression data by a four-layer neural network where three hidden layers include. Finally, the high-level features of drugs and transcript data were concatenated together and fed into a classifier network with four fully connected layers.">
            <a:extLst>
              <a:ext uri="{FF2B5EF4-FFF2-40B4-BE49-F238E27FC236}">
                <a16:creationId xmlns:a16="http://schemas.microsoft.com/office/drawing/2014/main" id="{62ADA502-98E6-A274-CCFF-5CC381F6FF3A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9528750" y="723900"/>
            <a:ext cx="7312851" cy="567499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5" name="ZoneTexte 14">
            <a:extLst>
              <a:ext uri="{FF2B5EF4-FFF2-40B4-BE49-F238E27FC236}">
                <a16:creationId xmlns:a16="http://schemas.microsoft.com/office/drawing/2014/main" id="{EB8CEF0D-9DA7-42D4-1334-CB4B52D193F2}"/>
              </a:ext>
            </a:extLst>
          </xdr:cNvPr>
          <xdr:cNvSpPr txBox="1"/>
        </xdr:nvSpPr>
        <xdr:spPr>
          <a:xfrm>
            <a:off x="44843700" y="925830"/>
            <a:ext cx="1054501" cy="37426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1800" b="1"/>
              <a:t>DeepTTA</a:t>
            </a:r>
          </a:p>
        </xdr:txBody>
      </xdr:sp>
    </xdr:grpSp>
    <xdr:clientData/>
  </xdr:twoCellAnchor>
  <xdr:twoCellAnchor editAs="oneCell">
    <xdr:from>
      <xdr:col>86</xdr:col>
      <xdr:colOff>0</xdr:colOff>
      <xdr:row>4</xdr:row>
      <xdr:rowOff>0</xdr:rowOff>
    </xdr:from>
    <xdr:to>
      <xdr:col>86</xdr:col>
      <xdr:colOff>304800</xdr:colOff>
      <xdr:row>5</xdr:row>
      <xdr:rowOff>137160</xdr:rowOff>
    </xdr:to>
    <xdr:sp macro="" textlink="">
      <xdr:nvSpPr>
        <xdr:cNvPr id="1031" name="AutoShape 7">
          <a:extLst>
            <a:ext uri="{FF2B5EF4-FFF2-40B4-BE49-F238E27FC236}">
              <a16:creationId xmlns:a16="http://schemas.microsoft.com/office/drawing/2014/main" id="{041BB7CA-95FC-297C-2436-E04BE7560054}"/>
            </a:ext>
          </a:extLst>
        </xdr:cNvPr>
        <xdr:cNvSpPr>
          <a:spLocks noChangeAspect="1" noChangeArrowheads="1"/>
        </xdr:cNvSpPr>
      </xdr:nvSpPr>
      <xdr:spPr bwMode="auto">
        <a:xfrm>
          <a:off x="47548800" y="7315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86</xdr:col>
      <xdr:colOff>0</xdr:colOff>
      <xdr:row>4</xdr:row>
      <xdr:rowOff>0</xdr:rowOff>
    </xdr:from>
    <xdr:to>
      <xdr:col>95</xdr:col>
      <xdr:colOff>668655</xdr:colOff>
      <xdr:row>33</xdr:row>
      <xdr:rowOff>152400</xdr:rowOff>
    </xdr:to>
    <xdr:grpSp>
      <xdr:nvGrpSpPr>
        <xdr:cNvPr id="19" name="Groupe 18">
          <a:extLst>
            <a:ext uri="{FF2B5EF4-FFF2-40B4-BE49-F238E27FC236}">
              <a16:creationId xmlns:a16="http://schemas.microsoft.com/office/drawing/2014/main" id="{2F99E439-2878-584F-7521-C7783EB0F9ED}"/>
            </a:ext>
          </a:extLst>
        </xdr:cNvPr>
        <xdr:cNvGrpSpPr/>
      </xdr:nvGrpSpPr>
      <xdr:grpSpPr>
        <a:xfrm>
          <a:off x="68808600" y="762000"/>
          <a:ext cx="7865745" cy="5676900"/>
          <a:chOff x="47434500" y="723900"/>
          <a:chExt cx="7791450" cy="5400675"/>
        </a:xfrm>
      </xdr:grpSpPr>
      <xdr:pic>
        <xdr:nvPicPr>
          <xdr:cNvPr id="17" name="Image 16">
            <a:extLst>
              <a:ext uri="{FF2B5EF4-FFF2-40B4-BE49-F238E27FC236}">
                <a16:creationId xmlns:a16="http://schemas.microsoft.com/office/drawing/2014/main" id="{47397A57-627F-926B-6AA9-80043D9E35AF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7434500" y="723900"/>
            <a:ext cx="7791450" cy="54006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8" name="ZoneTexte 17">
            <a:extLst>
              <a:ext uri="{FF2B5EF4-FFF2-40B4-BE49-F238E27FC236}">
                <a16:creationId xmlns:a16="http://schemas.microsoft.com/office/drawing/2014/main" id="{321E1C2B-CF46-9784-A91D-12EFC619A139}"/>
              </a:ext>
            </a:extLst>
          </xdr:cNvPr>
          <xdr:cNvSpPr txBox="1"/>
        </xdr:nvSpPr>
        <xdr:spPr>
          <a:xfrm>
            <a:off x="47594520" y="811530"/>
            <a:ext cx="1748022" cy="65594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1800" b="1"/>
              <a:t>MAF-CDR</a:t>
            </a:r>
          </a:p>
          <a:p>
            <a:r>
              <a:rPr lang="en-CA" sz="1800" b="1"/>
              <a:t>MAF framework</a:t>
            </a:r>
          </a:p>
        </xdr:txBody>
      </xdr:sp>
    </xdr:grpSp>
    <xdr:clientData/>
  </xdr:twoCellAnchor>
  <xdr:twoCellAnchor>
    <xdr:from>
      <xdr:col>86</xdr:col>
      <xdr:colOff>76200</xdr:colOff>
      <xdr:row>34</xdr:row>
      <xdr:rowOff>70429</xdr:rowOff>
    </xdr:from>
    <xdr:to>
      <xdr:col>95</xdr:col>
      <xdr:colOff>741045</xdr:colOff>
      <xdr:row>59</xdr:row>
      <xdr:rowOff>66674</xdr:rowOff>
    </xdr:to>
    <xdr:grpSp>
      <xdr:nvGrpSpPr>
        <xdr:cNvPr id="22" name="Groupe 21">
          <a:extLst>
            <a:ext uri="{FF2B5EF4-FFF2-40B4-BE49-F238E27FC236}">
              <a16:creationId xmlns:a16="http://schemas.microsoft.com/office/drawing/2014/main" id="{78FD23D9-B937-3440-C0F5-3586A2E52263}"/>
            </a:ext>
          </a:extLst>
        </xdr:cNvPr>
        <xdr:cNvGrpSpPr/>
      </xdr:nvGrpSpPr>
      <xdr:grpSpPr>
        <a:xfrm>
          <a:off x="68884800" y="6545524"/>
          <a:ext cx="7869555" cy="4758745"/>
          <a:chOff x="47434500" y="6332163"/>
          <a:chExt cx="7791450" cy="4516812"/>
        </a:xfrm>
      </xdr:grpSpPr>
      <xdr:pic>
        <xdr:nvPicPr>
          <xdr:cNvPr id="20" name="Image 19">
            <a:extLst>
              <a:ext uri="{FF2B5EF4-FFF2-40B4-BE49-F238E27FC236}">
                <a16:creationId xmlns:a16="http://schemas.microsoft.com/office/drawing/2014/main" id="{CD7C0711-5F9C-10ED-CAA3-479AA56DA614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7434500" y="6334125"/>
            <a:ext cx="7791450" cy="45148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21" name="ZoneTexte 20">
            <a:extLst>
              <a:ext uri="{FF2B5EF4-FFF2-40B4-BE49-F238E27FC236}">
                <a16:creationId xmlns:a16="http://schemas.microsoft.com/office/drawing/2014/main" id="{ACB1CB8C-0354-42D5-8320-732F4042657E}"/>
              </a:ext>
            </a:extLst>
          </xdr:cNvPr>
          <xdr:cNvSpPr txBox="1"/>
        </xdr:nvSpPr>
        <xdr:spPr>
          <a:xfrm>
            <a:off x="47539265" y="6332163"/>
            <a:ext cx="1741648" cy="79248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CA" sz="1800" b="1"/>
              <a:t>MAF-CDR</a:t>
            </a:r>
          </a:p>
          <a:p>
            <a:r>
              <a:rPr lang="en-CA" sz="1800" b="1"/>
              <a:t>CDR framework</a:t>
            </a:r>
          </a:p>
        </xdr:txBody>
      </xdr:sp>
    </xdr:grpSp>
    <xdr:clientData/>
  </xdr:twoCellAnchor>
  <xdr:twoCellAnchor>
    <xdr:from>
      <xdr:col>96</xdr:col>
      <xdr:colOff>314325</xdr:colOff>
      <xdr:row>3</xdr:row>
      <xdr:rowOff>143300</xdr:rowOff>
    </xdr:from>
    <xdr:to>
      <xdr:col>112</xdr:col>
      <xdr:colOff>291471</xdr:colOff>
      <xdr:row>32</xdr:row>
      <xdr:rowOff>97155</xdr:rowOff>
    </xdr:to>
    <xdr:grpSp>
      <xdr:nvGrpSpPr>
        <xdr:cNvPr id="25" name="Groupe 24">
          <a:extLst>
            <a:ext uri="{FF2B5EF4-FFF2-40B4-BE49-F238E27FC236}">
              <a16:creationId xmlns:a16="http://schemas.microsoft.com/office/drawing/2014/main" id="{5E3B153E-5EB7-B79D-1FAD-36121C258828}"/>
            </a:ext>
          </a:extLst>
        </xdr:cNvPr>
        <xdr:cNvGrpSpPr/>
      </xdr:nvGrpSpPr>
      <xdr:grpSpPr>
        <a:xfrm>
          <a:off x="77125830" y="712895"/>
          <a:ext cx="12773031" cy="5476450"/>
          <a:chOff x="55698390" y="703370"/>
          <a:chExt cx="12630156" cy="5204035"/>
        </a:xfrm>
      </xdr:grpSpPr>
      <xdr:pic>
        <xdr:nvPicPr>
          <xdr:cNvPr id="23" name="Image 22">
            <a:extLst>
              <a:ext uri="{FF2B5EF4-FFF2-40B4-BE49-F238E27FC236}">
                <a16:creationId xmlns:a16="http://schemas.microsoft.com/office/drawing/2014/main" id="{F5C2F1A9-2FE3-3AB8-1794-2275AACEA1B8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5698390" y="703370"/>
            <a:ext cx="12630156" cy="520403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24" name="ZoneTexte 23">
            <a:extLst>
              <a:ext uri="{FF2B5EF4-FFF2-40B4-BE49-F238E27FC236}">
                <a16:creationId xmlns:a16="http://schemas.microsoft.com/office/drawing/2014/main" id="{8C8BE888-B076-1D5A-6032-4FF19F2C8C6B}"/>
              </a:ext>
            </a:extLst>
          </xdr:cNvPr>
          <xdr:cNvSpPr txBox="1"/>
        </xdr:nvSpPr>
        <xdr:spPr>
          <a:xfrm>
            <a:off x="60651390" y="706755"/>
            <a:ext cx="1710533" cy="3741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1800" b="1"/>
              <a:t>DeepFusionCDR</a:t>
            </a:r>
          </a:p>
        </xdr:txBody>
      </xdr:sp>
    </xdr:grpSp>
    <xdr:clientData/>
  </xdr:twoCellAnchor>
  <xdr:twoCellAnchor>
    <xdr:from>
      <xdr:col>113</xdr:col>
      <xdr:colOff>0</xdr:colOff>
      <xdr:row>4</xdr:row>
      <xdr:rowOff>0</xdr:rowOff>
    </xdr:from>
    <xdr:to>
      <xdr:col>121</xdr:col>
      <xdr:colOff>712470</xdr:colOff>
      <xdr:row>52</xdr:row>
      <xdr:rowOff>53340</xdr:rowOff>
    </xdr:to>
    <xdr:grpSp>
      <xdr:nvGrpSpPr>
        <xdr:cNvPr id="28" name="Groupe 27">
          <a:extLst>
            <a:ext uri="{FF2B5EF4-FFF2-40B4-BE49-F238E27FC236}">
              <a16:creationId xmlns:a16="http://schemas.microsoft.com/office/drawing/2014/main" id="{CDC18B78-E490-2A58-BDD3-E5F2A8A4B2E3}"/>
            </a:ext>
          </a:extLst>
        </xdr:cNvPr>
        <xdr:cNvGrpSpPr/>
      </xdr:nvGrpSpPr>
      <xdr:grpSpPr>
        <a:xfrm>
          <a:off x="90411300" y="762000"/>
          <a:ext cx="7111365" cy="9201150"/>
          <a:chOff x="68780025" y="723900"/>
          <a:chExt cx="7038975" cy="8743950"/>
        </a:xfrm>
      </xdr:grpSpPr>
      <xdr:pic>
        <xdr:nvPicPr>
          <xdr:cNvPr id="26" name="Image 25" descr="Fig 2">
            <a:extLst>
              <a:ext uri="{FF2B5EF4-FFF2-40B4-BE49-F238E27FC236}">
                <a16:creationId xmlns:a16="http://schemas.microsoft.com/office/drawing/2014/main" id="{ED5EE660-5250-00CE-B43D-E0D830A8340F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8780025" y="723900"/>
            <a:ext cx="7038975" cy="87439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27" name="ZoneTexte 26">
            <a:extLst>
              <a:ext uri="{FF2B5EF4-FFF2-40B4-BE49-F238E27FC236}">
                <a16:creationId xmlns:a16="http://schemas.microsoft.com/office/drawing/2014/main" id="{75BA590A-2C65-942B-2362-595B28496F8D}"/>
              </a:ext>
            </a:extLst>
          </xdr:cNvPr>
          <xdr:cNvSpPr txBox="1"/>
        </xdr:nvSpPr>
        <xdr:spPr>
          <a:xfrm>
            <a:off x="71782305" y="758190"/>
            <a:ext cx="1102010" cy="3743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1800" b="1"/>
              <a:t>DeepDRA</a:t>
            </a:r>
          </a:p>
        </xdr:txBody>
      </xdr:sp>
    </xdr:grpSp>
    <xdr:clientData/>
  </xdr:twoCellAnchor>
  <xdr:twoCellAnchor>
    <xdr:from>
      <xdr:col>123</xdr:col>
      <xdr:colOff>0</xdr:colOff>
      <xdr:row>4</xdr:row>
      <xdr:rowOff>0</xdr:rowOff>
    </xdr:from>
    <xdr:to>
      <xdr:col>135</xdr:col>
      <xdr:colOff>388259</xdr:colOff>
      <xdr:row>33</xdr:row>
      <xdr:rowOff>140970</xdr:rowOff>
    </xdr:to>
    <xdr:grpSp>
      <xdr:nvGrpSpPr>
        <xdr:cNvPr id="31" name="Groupe 30">
          <a:extLst>
            <a:ext uri="{FF2B5EF4-FFF2-40B4-BE49-F238E27FC236}">
              <a16:creationId xmlns:a16="http://schemas.microsoft.com/office/drawing/2014/main" id="{B2466DA5-C9E7-032D-A845-863ACACBE484}"/>
            </a:ext>
          </a:extLst>
        </xdr:cNvPr>
        <xdr:cNvGrpSpPr/>
      </xdr:nvGrpSpPr>
      <xdr:grpSpPr>
        <a:xfrm>
          <a:off x="98412300" y="762000"/>
          <a:ext cx="9991364" cy="5663565"/>
          <a:chOff x="76685775" y="723900"/>
          <a:chExt cx="9875159" cy="5389245"/>
        </a:xfrm>
      </xdr:grpSpPr>
      <xdr:pic>
        <xdr:nvPicPr>
          <xdr:cNvPr id="29" name="Image 28" descr="Figure 1">
            <a:extLst>
              <a:ext uri="{FF2B5EF4-FFF2-40B4-BE49-F238E27FC236}">
                <a16:creationId xmlns:a16="http://schemas.microsoft.com/office/drawing/2014/main" id="{7AC8B1BD-DB94-C90E-445A-C26301561572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685775" y="723900"/>
            <a:ext cx="9875159" cy="538924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30" name="ZoneTexte 29">
            <a:extLst>
              <a:ext uri="{FF2B5EF4-FFF2-40B4-BE49-F238E27FC236}">
                <a16:creationId xmlns:a16="http://schemas.microsoft.com/office/drawing/2014/main" id="{186F83B3-9E1A-133F-424F-EC790DBC4CB1}"/>
              </a:ext>
            </a:extLst>
          </xdr:cNvPr>
          <xdr:cNvSpPr txBox="1"/>
        </xdr:nvSpPr>
        <xdr:spPr>
          <a:xfrm>
            <a:off x="83103720" y="1036320"/>
            <a:ext cx="1303306" cy="3741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1800" b="1"/>
              <a:t>LA-AM-DRP</a:t>
            </a:r>
          </a:p>
        </xdr:txBody>
      </xdr:sp>
    </xdr:grpSp>
    <xdr:clientData/>
  </xdr:twoCellAnchor>
  <xdr:twoCellAnchor editAs="oneCell">
    <xdr:from>
      <xdr:col>136</xdr:col>
      <xdr:colOff>0</xdr:colOff>
      <xdr:row>3</xdr:row>
      <xdr:rowOff>0</xdr:rowOff>
    </xdr:from>
    <xdr:to>
      <xdr:col>136</xdr:col>
      <xdr:colOff>304800</xdr:colOff>
      <xdr:row>4</xdr:row>
      <xdr:rowOff>137160</xdr:rowOff>
    </xdr:to>
    <xdr:sp macro="" textlink="">
      <xdr:nvSpPr>
        <xdr:cNvPr id="1038" name="AutoShape 14">
          <a:extLst>
            <a:ext uri="{FF2B5EF4-FFF2-40B4-BE49-F238E27FC236}">
              <a16:creationId xmlns:a16="http://schemas.microsoft.com/office/drawing/2014/main" id="{F5BBE07B-620C-B623-21AF-65BDBB3A12B9}"/>
            </a:ext>
          </a:extLst>
        </xdr:cNvPr>
        <xdr:cNvSpPr>
          <a:spLocks noChangeAspect="1" noChangeArrowheads="1"/>
        </xdr:cNvSpPr>
      </xdr:nvSpPr>
      <xdr:spPr bwMode="auto">
        <a:xfrm>
          <a:off x="8717280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136</xdr:col>
      <xdr:colOff>0</xdr:colOff>
      <xdr:row>3</xdr:row>
      <xdr:rowOff>0</xdr:rowOff>
    </xdr:from>
    <xdr:to>
      <xdr:col>136</xdr:col>
      <xdr:colOff>304800</xdr:colOff>
      <xdr:row>4</xdr:row>
      <xdr:rowOff>137160</xdr:rowOff>
    </xdr:to>
    <xdr:sp macro="" textlink="">
      <xdr:nvSpPr>
        <xdr:cNvPr id="1039" name="AutoShape 15">
          <a:extLst>
            <a:ext uri="{FF2B5EF4-FFF2-40B4-BE49-F238E27FC236}">
              <a16:creationId xmlns:a16="http://schemas.microsoft.com/office/drawing/2014/main" id="{33B4D6C6-12EE-9117-A505-75EA2D7C90DC}"/>
            </a:ext>
          </a:extLst>
        </xdr:cNvPr>
        <xdr:cNvSpPr>
          <a:spLocks noChangeAspect="1" noChangeArrowheads="1"/>
        </xdr:cNvSpPr>
      </xdr:nvSpPr>
      <xdr:spPr bwMode="auto">
        <a:xfrm>
          <a:off x="8717280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136</xdr:col>
      <xdr:colOff>0</xdr:colOff>
      <xdr:row>4</xdr:row>
      <xdr:rowOff>0</xdr:rowOff>
    </xdr:from>
    <xdr:to>
      <xdr:col>136</xdr:col>
      <xdr:colOff>304800</xdr:colOff>
      <xdr:row>5</xdr:row>
      <xdr:rowOff>137160</xdr:rowOff>
    </xdr:to>
    <xdr:sp macro="" textlink="">
      <xdr:nvSpPr>
        <xdr:cNvPr id="1040" name="AutoShape 16">
          <a:extLst>
            <a:ext uri="{FF2B5EF4-FFF2-40B4-BE49-F238E27FC236}">
              <a16:creationId xmlns:a16="http://schemas.microsoft.com/office/drawing/2014/main" id="{96D30709-837F-2E6B-B72A-2BFC49F0C325}"/>
            </a:ext>
          </a:extLst>
        </xdr:cNvPr>
        <xdr:cNvSpPr>
          <a:spLocks noChangeAspect="1" noChangeArrowheads="1"/>
        </xdr:cNvSpPr>
      </xdr:nvSpPr>
      <xdr:spPr bwMode="auto">
        <a:xfrm>
          <a:off x="87172800" y="7315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136</xdr:col>
      <xdr:colOff>346083</xdr:colOff>
      <xdr:row>6</xdr:row>
      <xdr:rowOff>17145</xdr:rowOff>
    </xdr:from>
    <xdr:to>
      <xdr:col>147</xdr:col>
      <xdr:colOff>637996</xdr:colOff>
      <xdr:row>38</xdr:row>
      <xdr:rowOff>24765</xdr:rowOff>
    </xdr:to>
    <xdr:grpSp>
      <xdr:nvGrpSpPr>
        <xdr:cNvPr id="1026" name="Groupe 1025">
          <a:extLst>
            <a:ext uri="{FF2B5EF4-FFF2-40B4-BE49-F238E27FC236}">
              <a16:creationId xmlns:a16="http://schemas.microsoft.com/office/drawing/2014/main" id="{D43F418A-5091-89A3-497D-77A4886CE8CB}"/>
            </a:ext>
          </a:extLst>
        </xdr:cNvPr>
        <xdr:cNvGrpSpPr/>
      </xdr:nvGrpSpPr>
      <xdr:grpSpPr>
        <a:xfrm>
          <a:off x="109159683" y="1163955"/>
          <a:ext cx="9091108" cy="6096000"/>
          <a:chOff x="87309333" y="1106805"/>
          <a:chExt cx="8990143" cy="5796915"/>
        </a:xfrm>
      </xdr:grpSpPr>
      <xdr:pic>
        <xdr:nvPicPr>
          <xdr:cNvPr id="1024" name="Image 1023">
            <a:extLst>
              <a:ext uri="{FF2B5EF4-FFF2-40B4-BE49-F238E27FC236}">
                <a16:creationId xmlns:a16="http://schemas.microsoft.com/office/drawing/2014/main" id="{065D6023-EFFA-57A3-C9D2-9870A87D8372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87309333" y="1135379"/>
            <a:ext cx="8990143" cy="576834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025" name="ZoneTexte 1024">
            <a:extLst>
              <a:ext uri="{FF2B5EF4-FFF2-40B4-BE49-F238E27FC236}">
                <a16:creationId xmlns:a16="http://schemas.microsoft.com/office/drawing/2014/main" id="{0F276FBF-909A-BD99-2EC8-CB0FAB49E700}"/>
              </a:ext>
            </a:extLst>
          </xdr:cNvPr>
          <xdr:cNvSpPr txBox="1"/>
        </xdr:nvSpPr>
        <xdr:spPr>
          <a:xfrm>
            <a:off x="88420575" y="1106805"/>
            <a:ext cx="1080424" cy="3741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CA" sz="1800" b="1"/>
              <a:t>DRN-CDR</a:t>
            </a:r>
          </a:p>
        </xdr:txBody>
      </xdr:sp>
    </xdr:grpSp>
    <xdr:clientData/>
  </xdr:twoCellAnchor>
  <xdr:twoCellAnchor editAs="oneCell">
    <xdr:from>
      <xdr:col>148</xdr:col>
      <xdr:colOff>34538</xdr:colOff>
      <xdr:row>1</xdr:row>
      <xdr:rowOff>131692</xdr:rowOff>
    </xdr:from>
    <xdr:to>
      <xdr:col>151</xdr:col>
      <xdr:colOff>1657</xdr:colOff>
      <xdr:row>54</xdr:row>
      <xdr:rowOff>177412</xdr:rowOff>
    </xdr:to>
    <xdr:pic>
      <xdr:nvPicPr>
        <xdr:cNvPr id="1032" name="Image 1031">
          <a:extLst>
            <a:ext uri="{FF2B5EF4-FFF2-40B4-BE49-F238E27FC236}">
              <a16:creationId xmlns:a16="http://schemas.microsoft.com/office/drawing/2014/main" id="{0C2D8630-9AF9-768E-031F-F125313247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92828745" y="3968610"/>
          <a:ext cx="9633585" cy="2321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586768</xdr:colOff>
      <xdr:row>2</xdr:row>
      <xdr:rowOff>102870</xdr:rowOff>
    </xdr:from>
    <xdr:to>
      <xdr:col>14</xdr:col>
      <xdr:colOff>66676</xdr:colOff>
      <xdr:row>34</xdr:row>
      <xdr:rowOff>110490</xdr:rowOff>
    </xdr:to>
    <xdr:grpSp>
      <xdr:nvGrpSpPr>
        <xdr:cNvPr id="1036" name="Groupe 1035">
          <a:extLst>
            <a:ext uri="{FF2B5EF4-FFF2-40B4-BE49-F238E27FC236}">
              <a16:creationId xmlns:a16="http://schemas.microsoft.com/office/drawing/2014/main" id="{FAA98BC7-A994-0907-8891-F4AB1789D018}"/>
            </a:ext>
          </a:extLst>
        </xdr:cNvPr>
        <xdr:cNvGrpSpPr/>
      </xdr:nvGrpSpPr>
      <xdr:grpSpPr>
        <a:xfrm>
          <a:off x="590578" y="481965"/>
          <a:ext cx="10675593" cy="6105525"/>
          <a:chOff x="586767" y="464820"/>
          <a:chExt cx="9117303" cy="5798820"/>
        </a:xfrm>
      </xdr:grpSpPr>
      <xdr:pic>
        <xdr:nvPicPr>
          <xdr:cNvPr id="1033" name="Image 1032" descr="Figure 1">
            <a:extLst>
              <a:ext uri="{FF2B5EF4-FFF2-40B4-BE49-F238E27FC236}">
                <a16:creationId xmlns:a16="http://schemas.microsoft.com/office/drawing/2014/main" id="{BDC80320-0CF6-E196-DB96-F3268F4CC61E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86767" y="464820"/>
            <a:ext cx="9117303" cy="5798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035" name="ZoneTexte 1034">
            <a:extLst>
              <a:ext uri="{FF2B5EF4-FFF2-40B4-BE49-F238E27FC236}">
                <a16:creationId xmlns:a16="http://schemas.microsoft.com/office/drawing/2014/main" id="{004DF8F1-F8E3-4050-9699-DFAA4CBDA854}"/>
              </a:ext>
            </a:extLst>
          </xdr:cNvPr>
          <xdr:cNvSpPr txBox="1"/>
        </xdr:nvSpPr>
        <xdr:spPr>
          <a:xfrm>
            <a:off x="6917082" y="535305"/>
            <a:ext cx="1462901" cy="3521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CA" sz="1800" b="1"/>
              <a:t>CDRscan</a:t>
            </a:r>
          </a:p>
        </xdr:txBody>
      </xdr:sp>
    </xdr:grpSp>
    <xdr:clientData/>
  </xdr:twoCellAnchor>
  <xdr:twoCellAnchor editAs="oneCell">
    <xdr:from>
      <xdr:col>15</xdr:col>
      <xdr:colOff>142874</xdr:colOff>
      <xdr:row>6</xdr:row>
      <xdr:rowOff>19050</xdr:rowOff>
    </xdr:from>
    <xdr:to>
      <xdr:col>26</xdr:col>
      <xdr:colOff>325031</xdr:colOff>
      <xdr:row>19</xdr:row>
      <xdr:rowOff>99060</xdr:rowOff>
    </xdr:to>
    <xdr:pic>
      <xdr:nvPicPr>
        <xdr:cNvPr id="1027" name="Image 1026" descr="Fig. 1">
          <a:extLst>
            <a:ext uri="{FF2B5EF4-FFF2-40B4-BE49-F238E27FC236}">
              <a16:creationId xmlns:a16="http://schemas.microsoft.com/office/drawing/2014/main" id="{5E038FC1-23DF-0096-8D09-6955686C96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72874" y="1162050"/>
          <a:ext cx="8560347" cy="2552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25</xdr:col>
      <xdr:colOff>9525</xdr:colOff>
      <xdr:row>6</xdr:row>
      <xdr:rowOff>0</xdr:rowOff>
    </xdr:from>
    <xdr:ext cx="782971" cy="374141"/>
    <xdr:sp macro="" textlink="">
      <xdr:nvSpPr>
        <xdr:cNvPr id="1028" name="ZoneTexte 1027">
          <a:extLst>
            <a:ext uri="{FF2B5EF4-FFF2-40B4-BE49-F238E27FC236}">
              <a16:creationId xmlns:a16="http://schemas.microsoft.com/office/drawing/2014/main" id="{8FB4D229-1312-0DFD-8F95-044CF265FD29}"/>
            </a:ext>
          </a:extLst>
        </xdr:cNvPr>
        <xdr:cNvSpPr txBox="1"/>
      </xdr:nvSpPr>
      <xdr:spPr>
        <a:xfrm>
          <a:off x="19059525" y="1143000"/>
          <a:ext cx="782971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CA" sz="1800" b="1"/>
            <a:t>tCNNs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114299</xdr:colOff>
      <xdr:row>3</xdr:row>
      <xdr:rowOff>121920</xdr:rowOff>
    </xdr:from>
    <xdr:to>
      <xdr:col>3</xdr:col>
      <xdr:colOff>293369</xdr:colOff>
      <xdr:row>13</xdr:row>
      <xdr:rowOff>22571</xdr:rowOff>
    </xdr:to>
    <xdr:grpSp>
      <xdr:nvGrpSpPr>
        <xdr:cNvPr id="4" name="Groupe 3">
          <a:extLst>
            <a:ext uri="{FF2B5EF4-FFF2-40B4-BE49-F238E27FC236}">
              <a16:creationId xmlns:a16="http://schemas.microsoft.com/office/drawing/2014/main" id="{9D9AFAA5-092D-FC8E-D6A5-3BB072B5916D}"/>
            </a:ext>
          </a:extLst>
        </xdr:cNvPr>
        <xdr:cNvGrpSpPr/>
      </xdr:nvGrpSpPr>
      <xdr:grpSpPr>
        <a:xfrm>
          <a:off x="114299" y="949234"/>
          <a:ext cx="5458641" cy="1772994"/>
          <a:chOff x="106679" y="1750695"/>
          <a:chExt cx="4318635" cy="1714211"/>
        </a:xfrm>
      </xdr:grpSpPr>
      <xdr:pic>
        <xdr:nvPicPr>
          <xdr:cNvPr id="2" name="Image 1">
            <a:extLst>
              <a:ext uri="{FF2B5EF4-FFF2-40B4-BE49-F238E27FC236}">
                <a16:creationId xmlns:a16="http://schemas.microsoft.com/office/drawing/2014/main" id="{0DE92D4E-41EA-788C-6C98-928B68E5E7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14300" y="2161888"/>
            <a:ext cx="4249120" cy="1303018"/>
          </a:xfrm>
          <a:prstGeom prst="rect">
            <a:avLst/>
          </a:prstGeom>
        </xdr:spPr>
      </xdr:pic>
      <xdr:sp macro="" textlink="">
        <xdr:nvSpPr>
          <xdr:cNvPr id="3" name="ZoneTexte 2">
            <a:extLst>
              <a:ext uri="{FF2B5EF4-FFF2-40B4-BE49-F238E27FC236}">
                <a16:creationId xmlns:a16="http://schemas.microsoft.com/office/drawing/2014/main" id="{0969A184-2A18-6578-62EB-6ACCA348FB3E}"/>
              </a:ext>
            </a:extLst>
          </xdr:cNvPr>
          <xdr:cNvSpPr txBox="1"/>
        </xdr:nvSpPr>
        <xdr:spPr>
          <a:xfrm>
            <a:off x="106679" y="1750695"/>
            <a:ext cx="4318635" cy="60901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CA" sz="1100" b="1" i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Table 1. Results of the testing model on CTRP+GDSC data set </a:t>
            </a:r>
            <a:r>
              <a:rPr lang="en-CA" sz="1100" b="1" i="0">
                <a:solidFill>
                  <a:srgbClr val="FF0000"/>
                </a:solidFill>
                <a:effectLst/>
                <a:latin typeface="+mn-lt"/>
                <a:ea typeface="+mn-ea"/>
                <a:cs typeface="+mn-cs"/>
              </a:rPr>
              <a:t>compared to DeepDRK ? </a:t>
            </a:r>
            <a:r>
              <a:rPr lang="en-CA" sz="1100" b="1" i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on mixed set test using 5-fold cross-validation.</a:t>
            </a:r>
          </a:p>
          <a:p>
            <a:endParaRPr lang="en-CA" sz="1100"/>
          </a:p>
        </xdr:txBody>
      </xdr:sp>
    </xdr:grpSp>
    <xdr:clientData/>
  </xdr:twoCellAnchor>
  <xdr:twoCellAnchor>
    <xdr:from>
      <xdr:col>0</xdr:col>
      <xdr:colOff>0</xdr:colOff>
      <xdr:row>15</xdr:row>
      <xdr:rowOff>135255</xdr:rowOff>
    </xdr:from>
    <xdr:to>
      <xdr:col>3</xdr:col>
      <xdr:colOff>38100</xdr:colOff>
      <xdr:row>28</xdr:row>
      <xdr:rowOff>125730</xdr:rowOff>
    </xdr:to>
    <xdr:grpSp>
      <xdr:nvGrpSpPr>
        <xdr:cNvPr id="7" name="Groupe 6">
          <a:extLst>
            <a:ext uri="{FF2B5EF4-FFF2-40B4-BE49-F238E27FC236}">
              <a16:creationId xmlns:a16="http://schemas.microsoft.com/office/drawing/2014/main" id="{32D82594-586E-4C57-1E9C-F776D75CFA53}"/>
            </a:ext>
          </a:extLst>
        </xdr:cNvPr>
        <xdr:cNvGrpSpPr/>
      </xdr:nvGrpSpPr>
      <xdr:grpSpPr>
        <a:xfrm>
          <a:off x="0" y="3205026"/>
          <a:ext cx="5317671" cy="2407104"/>
          <a:chOff x="0" y="3217545"/>
          <a:chExt cx="5441187" cy="2573655"/>
        </a:xfrm>
      </xdr:grpSpPr>
      <xdr:pic>
        <xdr:nvPicPr>
          <xdr:cNvPr id="5" name="Image 4">
            <a:extLst>
              <a:ext uri="{FF2B5EF4-FFF2-40B4-BE49-F238E27FC236}">
                <a16:creationId xmlns:a16="http://schemas.microsoft.com/office/drawing/2014/main" id="{8547DB69-AC94-EC36-1D97-BA7952B392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3438525"/>
            <a:ext cx="5441187" cy="2352675"/>
          </a:xfrm>
          <a:prstGeom prst="rect">
            <a:avLst/>
          </a:prstGeom>
        </xdr:spPr>
      </xdr:pic>
      <xdr:sp macro="" textlink="">
        <xdr:nvSpPr>
          <xdr:cNvPr id="6" name="ZoneTexte 5">
            <a:extLst>
              <a:ext uri="{FF2B5EF4-FFF2-40B4-BE49-F238E27FC236}">
                <a16:creationId xmlns:a16="http://schemas.microsoft.com/office/drawing/2014/main" id="{6CB63D08-4527-85D2-E24A-F098C8C0780D}"/>
              </a:ext>
            </a:extLst>
          </xdr:cNvPr>
          <xdr:cNvSpPr txBox="1"/>
        </xdr:nvSpPr>
        <xdr:spPr>
          <a:xfrm>
            <a:off x="0" y="3217545"/>
            <a:ext cx="5116944" cy="47975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CA" sz="1100" b="1" i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Table 2. Results of training model on GDSC and CTRP and test on CCLE.</a:t>
            </a:r>
          </a:p>
          <a:p>
            <a:endParaRPr lang="en-CA" sz="1100"/>
          </a:p>
        </xdr:txBody>
      </xdr:sp>
    </xdr:grpSp>
    <xdr:clientData/>
  </xdr:twoCellAnchor>
  <xdr:twoCellAnchor>
    <xdr:from>
      <xdr:col>0</xdr:col>
      <xdr:colOff>53340</xdr:colOff>
      <xdr:row>32</xdr:row>
      <xdr:rowOff>53340</xdr:rowOff>
    </xdr:from>
    <xdr:to>
      <xdr:col>2</xdr:col>
      <xdr:colOff>598169</xdr:colOff>
      <xdr:row>40</xdr:row>
      <xdr:rowOff>97154</xdr:rowOff>
    </xdr:to>
    <xdr:grpSp>
      <xdr:nvGrpSpPr>
        <xdr:cNvPr id="10" name="Groupe 9">
          <a:extLst>
            <a:ext uri="{FF2B5EF4-FFF2-40B4-BE49-F238E27FC236}">
              <a16:creationId xmlns:a16="http://schemas.microsoft.com/office/drawing/2014/main" id="{03CE0F49-C48A-DDE2-9354-F114D353FA0A}"/>
            </a:ext>
          </a:extLst>
        </xdr:cNvPr>
        <xdr:cNvGrpSpPr/>
      </xdr:nvGrpSpPr>
      <xdr:grpSpPr>
        <a:xfrm>
          <a:off x="53340" y="6824254"/>
          <a:ext cx="5018858" cy="1524271"/>
          <a:chOff x="53340" y="5844540"/>
          <a:chExt cx="4812029" cy="1491614"/>
        </a:xfrm>
      </xdr:grpSpPr>
      <xdr:pic>
        <xdr:nvPicPr>
          <xdr:cNvPr id="8" name="Image 7">
            <a:extLst>
              <a:ext uri="{FF2B5EF4-FFF2-40B4-BE49-F238E27FC236}">
                <a16:creationId xmlns:a16="http://schemas.microsoft.com/office/drawing/2014/main" id="{A2D3C029-E02D-A026-39FB-043E333F63A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00966" y="6250305"/>
            <a:ext cx="4448174" cy="1085849"/>
          </a:xfrm>
          <a:prstGeom prst="rect">
            <a:avLst/>
          </a:prstGeom>
        </xdr:spPr>
      </xdr:pic>
      <xdr:sp macro="" textlink="">
        <xdr:nvSpPr>
          <xdr:cNvPr id="9" name="ZoneTexte 8">
            <a:extLst>
              <a:ext uri="{FF2B5EF4-FFF2-40B4-BE49-F238E27FC236}">
                <a16:creationId xmlns:a16="http://schemas.microsoft.com/office/drawing/2014/main" id="{EB835043-39D1-470D-9330-5010F9520D35}"/>
              </a:ext>
            </a:extLst>
          </xdr:cNvPr>
          <xdr:cNvSpPr txBox="1"/>
        </xdr:nvSpPr>
        <xdr:spPr>
          <a:xfrm>
            <a:off x="53340" y="5844540"/>
            <a:ext cx="4812029" cy="43820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CA" sz="1100" b="1" i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Table 3. The experiment’s results on the CTRP+GDSC data set were compared to those of the deepDRK on the mixed set test using 5-fold cross-validation.</a:t>
            </a:r>
          </a:p>
          <a:p>
            <a:endParaRPr lang="en-CA" sz="1100"/>
          </a:p>
        </xdr:txBody>
      </xdr:sp>
    </xdr:grpSp>
    <xdr:clientData/>
  </xdr:twoCellAnchor>
  <xdr:twoCellAnchor>
    <xdr:from>
      <xdr:col>2</xdr:col>
      <xdr:colOff>449800</xdr:colOff>
      <xdr:row>32</xdr:row>
      <xdr:rowOff>100966</xdr:rowOff>
    </xdr:from>
    <xdr:to>
      <xdr:col>5</xdr:col>
      <xdr:colOff>468630</xdr:colOff>
      <xdr:row>40</xdr:row>
      <xdr:rowOff>87630</xdr:rowOff>
    </xdr:to>
    <xdr:grpSp>
      <xdr:nvGrpSpPr>
        <xdr:cNvPr id="13" name="Groupe 12">
          <a:extLst>
            <a:ext uri="{FF2B5EF4-FFF2-40B4-BE49-F238E27FC236}">
              <a16:creationId xmlns:a16="http://schemas.microsoft.com/office/drawing/2014/main" id="{C0F5AE9A-59FE-63A8-9095-53B5E51EABD5}"/>
            </a:ext>
          </a:extLst>
        </xdr:cNvPr>
        <xdr:cNvGrpSpPr/>
      </xdr:nvGrpSpPr>
      <xdr:grpSpPr>
        <a:xfrm>
          <a:off x="4923829" y="6871880"/>
          <a:ext cx="4917401" cy="1467121"/>
          <a:chOff x="87869" y="8570595"/>
          <a:chExt cx="5007657" cy="1513868"/>
        </a:xfrm>
      </xdr:grpSpPr>
      <xdr:pic>
        <xdr:nvPicPr>
          <xdr:cNvPr id="11" name="Image 10">
            <a:extLst>
              <a:ext uri="{FF2B5EF4-FFF2-40B4-BE49-F238E27FC236}">
                <a16:creationId xmlns:a16="http://schemas.microsoft.com/office/drawing/2014/main" id="{C070CB82-CC44-0A0C-6D17-42288CF899F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87869" y="8926800"/>
            <a:ext cx="5007657" cy="1157663"/>
          </a:xfrm>
          <a:prstGeom prst="rect">
            <a:avLst/>
          </a:prstGeom>
        </xdr:spPr>
      </xdr:pic>
      <xdr:sp macro="" textlink="">
        <xdr:nvSpPr>
          <xdr:cNvPr id="12" name="ZoneTexte 11">
            <a:extLst>
              <a:ext uri="{FF2B5EF4-FFF2-40B4-BE49-F238E27FC236}">
                <a16:creationId xmlns:a16="http://schemas.microsoft.com/office/drawing/2014/main" id="{329BA224-D43C-4B05-9980-8CA502639368}"/>
              </a:ext>
            </a:extLst>
          </xdr:cNvPr>
          <xdr:cNvSpPr txBox="1"/>
        </xdr:nvSpPr>
        <xdr:spPr>
          <a:xfrm>
            <a:off x="102869" y="8570595"/>
            <a:ext cx="4917190" cy="59552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CA" sz="1100" b="1" i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Table 4. Results of the training on CTRP+GDSC data set compared to DeepDRK on CCLE as a test.</a:t>
            </a:r>
          </a:p>
          <a:p>
            <a:endParaRPr lang="en-CA" sz="1100"/>
          </a:p>
        </xdr:txBody>
      </xdr:sp>
    </xdr:grpSp>
    <xdr:clientData/>
  </xdr:twoCellAnchor>
  <xdr:twoCellAnchor>
    <xdr:from>
      <xdr:col>0</xdr:col>
      <xdr:colOff>95250</xdr:colOff>
      <xdr:row>44</xdr:row>
      <xdr:rowOff>57150</xdr:rowOff>
    </xdr:from>
    <xdr:to>
      <xdr:col>1</xdr:col>
      <xdr:colOff>3009900</xdr:colOff>
      <xdr:row>59</xdr:row>
      <xdr:rowOff>87516</xdr:rowOff>
    </xdr:to>
    <xdr:grpSp>
      <xdr:nvGrpSpPr>
        <xdr:cNvPr id="17" name="Groupe 16">
          <a:extLst>
            <a:ext uri="{FF2B5EF4-FFF2-40B4-BE49-F238E27FC236}">
              <a16:creationId xmlns:a16="http://schemas.microsoft.com/office/drawing/2014/main" id="{3A141FE7-3C9B-C9FF-E952-0B5CE54F6721}"/>
            </a:ext>
          </a:extLst>
        </xdr:cNvPr>
        <xdr:cNvGrpSpPr/>
      </xdr:nvGrpSpPr>
      <xdr:grpSpPr>
        <a:xfrm>
          <a:off x="95250" y="9048750"/>
          <a:ext cx="3916136" cy="2806223"/>
          <a:chOff x="91440" y="8568690"/>
          <a:chExt cx="3711106" cy="2746896"/>
        </a:xfrm>
      </xdr:grpSpPr>
      <xdr:pic>
        <xdr:nvPicPr>
          <xdr:cNvPr id="14" name="Image 13">
            <a:extLst>
              <a:ext uri="{FF2B5EF4-FFF2-40B4-BE49-F238E27FC236}">
                <a16:creationId xmlns:a16="http://schemas.microsoft.com/office/drawing/2014/main" id="{839CF3C1-BED8-432D-5199-58C624956B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643890" y="8936355"/>
            <a:ext cx="1977390" cy="2379231"/>
          </a:xfrm>
          <a:prstGeom prst="rect">
            <a:avLst/>
          </a:prstGeom>
        </xdr:spPr>
      </xdr:pic>
      <xdr:sp macro="" textlink="">
        <xdr:nvSpPr>
          <xdr:cNvPr id="16" name="ZoneTexte 15">
            <a:extLst>
              <a:ext uri="{FF2B5EF4-FFF2-40B4-BE49-F238E27FC236}">
                <a16:creationId xmlns:a16="http://schemas.microsoft.com/office/drawing/2014/main" id="{9C49BF5A-6CCF-4549-95BB-66A3D5D91E13}"/>
              </a:ext>
            </a:extLst>
          </xdr:cNvPr>
          <xdr:cNvSpPr txBox="1"/>
        </xdr:nvSpPr>
        <xdr:spPr>
          <a:xfrm>
            <a:off x="91440" y="8568690"/>
            <a:ext cx="3711106" cy="44549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CA" sz="1100" b="1" i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Table 5. Results of training model on GDSC and test on the same dataset using expression and drug data.</a:t>
            </a:r>
          </a:p>
          <a:p>
            <a:endParaRPr lang="en-CA" sz="1100"/>
          </a:p>
        </xdr:txBody>
      </xdr:sp>
    </xdr:grpSp>
    <xdr:clientData/>
  </xdr:twoCellAnchor>
  <xdr:twoCellAnchor editAs="oneCell">
    <xdr:from>
      <xdr:col>0</xdr:col>
      <xdr:colOff>569595</xdr:colOff>
      <xdr:row>64</xdr:row>
      <xdr:rowOff>177165</xdr:rowOff>
    </xdr:from>
    <xdr:to>
      <xdr:col>1</xdr:col>
      <xdr:colOff>1580515</xdr:colOff>
      <xdr:row>74</xdr:row>
      <xdr:rowOff>95752</xdr:rowOff>
    </xdr:to>
    <xdr:pic>
      <xdr:nvPicPr>
        <xdr:cNvPr id="18" name="Image 17">
          <a:extLst>
            <a:ext uri="{FF2B5EF4-FFF2-40B4-BE49-F238E27FC236}">
              <a16:creationId xmlns:a16="http://schemas.microsoft.com/office/drawing/2014/main" id="{4CE7CF1B-DE82-2D2F-17A5-7B2BEC380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69595" y="12312015"/>
          <a:ext cx="2040255" cy="173483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62</xdr:row>
      <xdr:rowOff>163830</xdr:rowOff>
    </xdr:from>
    <xdr:to>
      <xdr:col>1</xdr:col>
      <xdr:colOff>2667000</xdr:colOff>
      <xdr:row>65</xdr:row>
      <xdr:rowOff>64183</xdr:rowOff>
    </xdr:to>
    <xdr:sp macro="" textlink="">
      <xdr:nvSpPr>
        <xdr:cNvPr id="19" name="ZoneTexte 18">
          <a:extLst>
            <a:ext uri="{FF2B5EF4-FFF2-40B4-BE49-F238E27FC236}">
              <a16:creationId xmlns:a16="http://schemas.microsoft.com/office/drawing/2014/main" id="{4C9781B9-3690-43D8-BB21-A4850F52DC12}"/>
            </a:ext>
          </a:extLst>
        </xdr:cNvPr>
        <xdr:cNvSpPr txBox="1"/>
      </xdr:nvSpPr>
      <xdr:spPr>
        <a:xfrm>
          <a:off x="0" y="11936730"/>
          <a:ext cx="3457575" cy="44327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CA" sz="1100" b="1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Table 6. Results of training model on GDSC and test on CCLE using expression and drug data.</a:t>
          </a:r>
        </a:p>
        <a:p>
          <a:endParaRPr lang="en-CA" sz="1100"/>
        </a:p>
      </xdr:txBody>
    </xdr:sp>
    <xdr:clientData/>
  </xdr:twoCellAnchor>
  <xdr:twoCellAnchor>
    <xdr:from>
      <xdr:col>0</xdr:col>
      <xdr:colOff>211456</xdr:colOff>
      <xdr:row>77</xdr:row>
      <xdr:rowOff>20959</xdr:rowOff>
    </xdr:from>
    <xdr:to>
      <xdr:col>1</xdr:col>
      <xdr:colOff>2857500</xdr:colOff>
      <xdr:row>88</xdr:row>
      <xdr:rowOff>154150</xdr:rowOff>
    </xdr:to>
    <xdr:grpSp>
      <xdr:nvGrpSpPr>
        <xdr:cNvPr id="23" name="Groupe 22">
          <a:extLst>
            <a:ext uri="{FF2B5EF4-FFF2-40B4-BE49-F238E27FC236}">
              <a16:creationId xmlns:a16="http://schemas.microsoft.com/office/drawing/2014/main" id="{150B9562-A084-BBE0-4779-F9A9395D1922}"/>
            </a:ext>
          </a:extLst>
        </xdr:cNvPr>
        <xdr:cNvGrpSpPr/>
      </xdr:nvGrpSpPr>
      <xdr:grpSpPr>
        <a:xfrm>
          <a:off x="211456" y="15576645"/>
          <a:ext cx="3647530" cy="2745762"/>
          <a:chOff x="190501" y="14695170"/>
          <a:chExt cx="3437558" cy="2105045"/>
        </a:xfrm>
      </xdr:grpSpPr>
      <xdr:pic>
        <xdr:nvPicPr>
          <xdr:cNvPr id="20" name="Image 19">
            <a:extLst>
              <a:ext uri="{FF2B5EF4-FFF2-40B4-BE49-F238E27FC236}">
                <a16:creationId xmlns:a16="http://schemas.microsoft.com/office/drawing/2014/main" id="{62A26188-18D8-3DD7-0756-73CEEB163C7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06747" y="15148740"/>
            <a:ext cx="1891665" cy="1651475"/>
          </a:xfrm>
          <a:prstGeom prst="rect">
            <a:avLst/>
          </a:prstGeom>
        </xdr:spPr>
      </xdr:pic>
      <xdr:sp macro="" textlink="">
        <xdr:nvSpPr>
          <xdr:cNvPr id="22" name="ZoneTexte 21">
            <a:extLst>
              <a:ext uri="{FF2B5EF4-FFF2-40B4-BE49-F238E27FC236}">
                <a16:creationId xmlns:a16="http://schemas.microsoft.com/office/drawing/2014/main" id="{498C6246-243D-9B42-688D-EEC8CC10F04D}"/>
              </a:ext>
            </a:extLst>
          </xdr:cNvPr>
          <xdr:cNvSpPr txBox="1"/>
        </xdr:nvSpPr>
        <xdr:spPr>
          <a:xfrm>
            <a:off x="190501" y="14695170"/>
            <a:ext cx="3437558" cy="6064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CA" sz="1100" b="1" i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Table 7. Results of training model on GDSC and test on CTRP using gene expression and drug data.</a:t>
            </a:r>
          </a:p>
          <a:p>
            <a:endParaRPr lang="en-CA" sz="1100"/>
          </a:p>
        </xdr:txBody>
      </xdr:sp>
    </xdr:grpSp>
    <xdr:clientData/>
  </xdr:twoCellAnchor>
  <xdr:twoCellAnchor>
    <xdr:from>
      <xdr:col>0</xdr:col>
      <xdr:colOff>211455</xdr:colOff>
      <xdr:row>92</xdr:row>
      <xdr:rowOff>38100</xdr:rowOff>
    </xdr:from>
    <xdr:to>
      <xdr:col>1</xdr:col>
      <xdr:colOff>2952750</xdr:colOff>
      <xdr:row>100</xdr:row>
      <xdr:rowOff>121921</xdr:rowOff>
    </xdr:to>
    <xdr:grpSp>
      <xdr:nvGrpSpPr>
        <xdr:cNvPr id="25" name="Groupe 24">
          <a:extLst>
            <a:ext uri="{FF2B5EF4-FFF2-40B4-BE49-F238E27FC236}">
              <a16:creationId xmlns:a16="http://schemas.microsoft.com/office/drawing/2014/main" id="{FD7A5FC4-F23C-A52E-F888-A02544D14250}"/>
            </a:ext>
          </a:extLst>
        </xdr:cNvPr>
        <xdr:cNvGrpSpPr/>
      </xdr:nvGrpSpPr>
      <xdr:grpSpPr>
        <a:xfrm>
          <a:off x="211455" y="18946586"/>
          <a:ext cx="3742781" cy="1564278"/>
          <a:chOff x="211455" y="17240250"/>
          <a:chExt cx="3531870" cy="1531621"/>
        </a:xfrm>
      </xdr:grpSpPr>
      <xdr:pic>
        <xdr:nvPicPr>
          <xdr:cNvPr id="21" name="Image 20">
            <a:extLst>
              <a:ext uri="{FF2B5EF4-FFF2-40B4-BE49-F238E27FC236}">
                <a16:creationId xmlns:a16="http://schemas.microsoft.com/office/drawing/2014/main" id="{048EB1F1-2495-1268-2567-5168529D06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672466" y="17771746"/>
            <a:ext cx="1892216" cy="1000125"/>
          </a:xfrm>
          <a:prstGeom prst="rect">
            <a:avLst/>
          </a:prstGeom>
        </xdr:spPr>
      </xdr:pic>
      <xdr:sp macro="" textlink="">
        <xdr:nvSpPr>
          <xdr:cNvPr id="24" name="ZoneTexte 23">
            <a:extLst>
              <a:ext uri="{FF2B5EF4-FFF2-40B4-BE49-F238E27FC236}">
                <a16:creationId xmlns:a16="http://schemas.microsoft.com/office/drawing/2014/main" id="{48990185-842F-6E58-D91F-F8379A203516}"/>
              </a:ext>
            </a:extLst>
          </xdr:cNvPr>
          <xdr:cNvSpPr txBox="1"/>
        </xdr:nvSpPr>
        <xdr:spPr>
          <a:xfrm>
            <a:off x="211455" y="17240250"/>
            <a:ext cx="3531870" cy="60901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CA" sz="1100" b="1" i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Table 8. Results of training model on CTRP+GDSC and test on TCGA using gene expression and drug data.</a:t>
            </a:r>
          </a:p>
          <a:p>
            <a:endParaRPr lang="en-CA" sz="1100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pmc.ncbi.nlm.nih.gov/articles/PMC8293929/?utm_source=chatgpt.com" TargetMode="External"/><Relationship Id="rId2" Type="http://schemas.openxmlformats.org/officeDocument/2006/relationships/hyperlink" Target="https://pmc.ncbi.nlm.nih.gov/articles/PMC8829812/" TargetMode="External"/><Relationship Id="rId1" Type="http://schemas.openxmlformats.org/officeDocument/2006/relationships/hyperlink" Target="https://biodatamining.biomedcentral.com/articles/10.1186/s13040-024-00391-z" TargetMode="External"/><Relationship Id="rId4" Type="http://schemas.openxmlformats.org/officeDocument/2006/relationships/hyperlink" Target="https://propulsiontechjournal.com/index.php/journal/article/view/488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-sciencedirect-com.sid2nomade-2.grenet.fr/science/article/pii/S1476927124001634" TargetMode="External"/><Relationship Id="rId13" Type="http://schemas.openxmlformats.org/officeDocument/2006/relationships/hyperlink" Target="https://github.com/hosseinshn/MOLI" TargetMode="External"/><Relationship Id="rId18" Type="http://schemas.openxmlformats.org/officeDocument/2006/relationships/hyperlink" Target="https://github.com/Chei-YuanChi/Matster_Thesis" TargetMode="External"/><Relationship Id="rId3" Type="http://schemas.openxmlformats.org/officeDocument/2006/relationships/hyperlink" Target="https://bmcgenomics.biomedcentral.com/articles/10.1186/s12864-021-07524-2?" TargetMode="External"/><Relationship Id="rId21" Type="http://schemas.openxmlformats.org/officeDocument/2006/relationships/hyperlink" Target="https://pmc.ncbi.nlm.nih.gov/articles/PMC6664725/" TargetMode="External"/><Relationship Id="rId7" Type="http://schemas.openxmlformats.org/officeDocument/2006/relationships/hyperlink" Target="https://pmc.ncbi.nlm.nih.gov/articles/PMC11277895/" TargetMode="External"/><Relationship Id="rId12" Type="http://schemas.openxmlformats.org/officeDocument/2006/relationships/hyperlink" Target="https://github.com/TeamSundar/BRCA_multiomics" TargetMode="External"/><Relationship Id="rId17" Type="http://schemas.openxmlformats.org/officeDocument/2006/relationships/hyperlink" Target="https://git.dml.ir/taha.mohammadzadeh/DeepDRA" TargetMode="External"/><Relationship Id="rId25" Type="http://schemas.openxmlformats.org/officeDocument/2006/relationships/comments" Target="../comments1.xml"/><Relationship Id="rId2" Type="http://schemas.openxmlformats.org/officeDocument/2006/relationships/hyperlink" Target="https://pmc.ncbi.nlm.nih.gov/articles/PMC6612815/" TargetMode="External"/><Relationship Id="rId16" Type="http://schemas.openxmlformats.org/officeDocument/2006/relationships/hyperlink" Target="https://github.com/jianglikun/DeepTTC" TargetMode="External"/><Relationship Id="rId20" Type="http://schemas.openxmlformats.org/officeDocument/2006/relationships/hyperlink" Target="https://www.nature.com/articles/s41598-018-27214-6" TargetMode="External"/><Relationship Id="rId1" Type="http://schemas.openxmlformats.org/officeDocument/2006/relationships/hyperlink" Target="https://arxiv.org/abs/1706.08203" TargetMode="External"/><Relationship Id="rId6" Type="http://schemas.openxmlformats.org/officeDocument/2006/relationships/hyperlink" Target="https://pmc.ncbi.nlm.nih.gov/articles/PMC11280260/" TargetMode="External"/><Relationship Id="rId11" Type="http://schemas.openxmlformats.org/officeDocument/2006/relationships/hyperlink" Target="https://link.springer.com/article/10.1186/s12920-018-0460-9" TargetMode="External"/><Relationship Id="rId24" Type="http://schemas.openxmlformats.org/officeDocument/2006/relationships/vmlDrawing" Target="../drawings/vmlDrawing1.vml"/><Relationship Id="rId5" Type="http://schemas.openxmlformats.org/officeDocument/2006/relationships/hyperlink" Target="https://ieeexplore-ieee-org.sid2nomade-2.grenet.fr/abstract/document/10574297" TargetMode="External"/><Relationship Id="rId15" Type="http://schemas.openxmlformats.org/officeDocument/2006/relationships/hyperlink" Target="https://github.com/mcs07/PubChemPy" TargetMode="External"/><Relationship Id="rId23" Type="http://schemas.openxmlformats.org/officeDocument/2006/relationships/hyperlink" Target="https://github.com/chenlabgccri/DeepDR" TargetMode="External"/><Relationship Id="rId10" Type="http://schemas.openxmlformats.org/officeDocument/2006/relationships/hyperlink" Target="https://ieeexplore-ieee-org.sid2nomade-2.grenet.fr/abstract/document/10277928" TargetMode="External"/><Relationship Id="rId19" Type="http://schemas.openxmlformats.org/officeDocument/2006/relationships/hyperlink" Target="https://drive.google.com/open?id=10O4lwyLxg5nLx7rB4i_--moxM6p2Gy1K&amp;authuser=dpc0628%40gmail.com&amp;usp=drive_fs" TargetMode="External"/><Relationship Id="rId4" Type="http://schemas.openxmlformats.org/officeDocument/2006/relationships/hyperlink" Target="https://arxiv.org/abs/1908.06278" TargetMode="External"/><Relationship Id="rId9" Type="http://schemas.openxmlformats.org/officeDocument/2006/relationships/hyperlink" Target="https://academic.oup.com/bib/article/23/3/bbac100/6554594" TargetMode="External"/><Relationship Id="rId14" Type="http://schemas.openxmlformats.org/officeDocument/2006/relationships/hyperlink" Target="https://bmcbioinformatics.biomedcentral.com/articles/10.1186/s12859-022-04964-9" TargetMode="External"/><Relationship Id="rId22" Type="http://schemas.openxmlformats.org/officeDocument/2006/relationships/hyperlink" Target="https://github.com/Lowpassfilter/tCNNS-Project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hyperlink" Target="https://academic.oup.com/bioinformatics/article/40/1/btae020/7564641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0EACD4-081D-4A0A-8B8D-87E62702E210}">
  <dimension ref="B3:F8"/>
  <sheetViews>
    <sheetView workbookViewId="0">
      <selection activeCell="A2" sqref="A2"/>
    </sheetView>
  </sheetViews>
  <sheetFormatPr baseColWidth="10" defaultRowHeight="14.4" x14ac:dyDescent="0.3"/>
  <cols>
    <col min="2" max="2" width="30.33203125" customWidth="1"/>
    <col min="3" max="4" width="30.109375" customWidth="1"/>
    <col min="5" max="5" width="36.5546875" customWidth="1"/>
    <col min="6" max="6" width="40.33203125" customWidth="1"/>
  </cols>
  <sheetData>
    <row r="3" spans="2:6" ht="43.2" x14ac:dyDescent="0.3">
      <c r="B3" s="3" t="s">
        <v>14</v>
      </c>
      <c r="C3" s="3" t="s">
        <v>13</v>
      </c>
      <c r="D3" s="3" t="s">
        <v>167</v>
      </c>
      <c r="E3" s="3" t="s">
        <v>153</v>
      </c>
      <c r="F3" s="3" t="s">
        <v>12</v>
      </c>
    </row>
    <row r="4" spans="2:6" ht="43.2" x14ac:dyDescent="0.3">
      <c r="B4" s="4" t="s">
        <v>10</v>
      </c>
      <c r="C4" s="4" t="s">
        <v>7</v>
      </c>
      <c r="D4" s="4" t="s">
        <v>166</v>
      </c>
      <c r="E4" s="4" t="s">
        <v>151</v>
      </c>
      <c r="F4" s="4" t="s">
        <v>1</v>
      </c>
    </row>
    <row r="5" spans="2:6" x14ac:dyDescent="0.3">
      <c r="B5" s="2">
        <v>2021</v>
      </c>
      <c r="C5" s="2">
        <v>2022</v>
      </c>
      <c r="D5" s="2"/>
      <c r="E5" s="2">
        <v>2023</v>
      </c>
      <c r="F5" s="2">
        <v>2024</v>
      </c>
    </row>
    <row r="6" spans="2:6" x14ac:dyDescent="0.3">
      <c r="B6" t="s">
        <v>2</v>
      </c>
      <c r="C6" t="s">
        <v>2</v>
      </c>
      <c r="E6" t="s">
        <v>2</v>
      </c>
      <c r="F6" t="s">
        <v>2</v>
      </c>
    </row>
    <row r="7" spans="2:6" ht="43.2" x14ac:dyDescent="0.3">
      <c r="C7" s="3" t="s">
        <v>9</v>
      </c>
      <c r="D7" s="3"/>
      <c r="E7" t="s">
        <v>152</v>
      </c>
      <c r="F7" s="3" t="s">
        <v>6</v>
      </c>
    </row>
    <row r="8" spans="2:6" x14ac:dyDescent="0.3">
      <c r="F8" s="3" t="s">
        <v>5</v>
      </c>
    </row>
  </sheetData>
  <hyperlinks>
    <hyperlink ref="F4" r:id="rId1" xr:uid="{07E73546-D071-43B1-9E57-8FA3057483CA}"/>
    <hyperlink ref="C4" r:id="rId2" xr:uid="{E1D930AE-2A40-4935-B140-6925C8D82C29}"/>
    <hyperlink ref="B4" r:id="rId3" xr:uid="{6A5436A1-84FC-4529-8121-B1D40480FBF9}"/>
    <hyperlink ref="E4" r:id="rId4" xr:uid="{DA028E2C-5973-433A-8719-5E6F32F14222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9C08EA-B1EB-495D-9A56-02DE8ED2A217}">
  <dimension ref="A1:BS79"/>
  <sheetViews>
    <sheetView topLeftCell="A16" zoomScale="55" zoomScaleNormal="55" workbookViewId="0">
      <selection activeCell="G8" sqref="G8"/>
    </sheetView>
  </sheetViews>
  <sheetFormatPr baseColWidth="10" defaultColWidth="11.5546875" defaultRowHeight="15.6" x14ac:dyDescent="0.3"/>
  <cols>
    <col min="1" max="1" width="22.6640625" style="5" customWidth="1"/>
    <col min="2" max="2" width="47" style="9" customWidth="1"/>
    <col min="3" max="5" width="53.109375" style="9" customWidth="1"/>
    <col min="6" max="6" width="53.109375" style="10" customWidth="1"/>
    <col min="7" max="7" width="49.88671875" style="9" customWidth="1"/>
    <col min="8" max="8" width="51.109375" style="9" customWidth="1"/>
    <col min="9" max="10" width="52.109375" style="9" customWidth="1"/>
    <col min="11" max="11" width="53.5546875" style="9" customWidth="1"/>
    <col min="12" max="12" width="55.6640625" style="12" customWidth="1"/>
    <col min="13" max="13" width="45.33203125" style="9" customWidth="1"/>
    <col min="14" max="14" width="49.6640625" style="9" customWidth="1"/>
    <col min="15" max="15" width="49.88671875" style="9" customWidth="1"/>
    <col min="16" max="16" width="51" style="9" customWidth="1"/>
    <col min="17" max="17" width="11.44140625" customWidth="1"/>
    <col min="18" max="16384" width="11.5546875" style="9"/>
  </cols>
  <sheetData>
    <row r="1" spans="1:71" x14ac:dyDescent="0.3">
      <c r="F1" s="94" t="s">
        <v>201</v>
      </c>
      <c r="G1" s="94"/>
      <c r="K1" s="11" t="s">
        <v>217</v>
      </c>
      <c r="O1" s="11" t="s">
        <v>241</v>
      </c>
    </row>
    <row r="2" spans="1:71" x14ac:dyDescent="0.3">
      <c r="B2" s="21" t="s">
        <v>194</v>
      </c>
      <c r="E2" s="11" t="s">
        <v>279</v>
      </c>
      <c r="F2" s="29" t="s">
        <v>298</v>
      </c>
      <c r="G2" s="23" t="s">
        <v>208</v>
      </c>
      <c r="I2" s="11" t="s">
        <v>207</v>
      </c>
      <c r="K2" s="11" t="s">
        <v>218</v>
      </c>
      <c r="N2" s="11" t="s">
        <v>232</v>
      </c>
      <c r="O2" s="11" t="s">
        <v>240</v>
      </c>
    </row>
    <row r="3" spans="1:71" ht="21" x14ac:dyDescent="0.3">
      <c r="B3" s="6" t="s">
        <v>68</v>
      </c>
      <c r="C3" s="6" t="s">
        <v>20</v>
      </c>
      <c r="D3" s="6" t="s">
        <v>247</v>
      </c>
      <c r="E3" s="6" t="s">
        <v>265</v>
      </c>
      <c r="F3" s="22" t="s">
        <v>180</v>
      </c>
      <c r="G3" s="6" t="s">
        <v>3</v>
      </c>
      <c r="H3" s="6" t="s">
        <v>19</v>
      </c>
      <c r="I3" s="6" t="s">
        <v>67</v>
      </c>
      <c r="J3" s="6" t="s">
        <v>168</v>
      </c>
      <c r="K3" s="6" t="s">
        <v>137</v>
      </c>
      <c r="L3" s="17" t="s">
        <v>154</v>
      </c>
      <c r="M3" s="6" t="s">
        <v>99</v>
      </c>
      <c r="N3" s="24" t="s">
        <v>108</v>
      </c>
      <c r="O3" s="24" t="s">
        <v>118</v>
      </c>
      <c r="P3" s="24" t="s">
        <v>127</v>
      </c>
    </row>
    <row r="4" spans="1:71" ht="43.2" x14ac:dyDescent="0.3">
      <c r="A4" s="5" t="s">
        <v>21</v>
      </c>
      <c r="B4" s="12" t="s">
        <v>17</v>
      </c>
      <c r="C4" s="8" t="s">
        <v>60</v>
      </c>
      <c r="D4" s="12" t="s">
        <v>248</v>
      </c>
      <c r="E4" s="12" t="s">
        <v>263</v>
      </c>
      <c r="F4" s="12" t="s">
        <v>211</v>
      </c>
      <c r="G4" s="12" t="s">
        <v>42</v>
      </c>
      <c r="H4" s="12" t="s">
        <v>210</v>
      </c>
      <c r="I4" s="12" t="s">
        <v>212</v>
      </c>
      <c r="J4" s="3" t="s">
        <v>213</v>
      </c>
      <c r="K4" s="12" t="s">
        <v>215</v>
      </c>
      <c r="L4" s="12" t="s">
        <v>221</v>
      </c>
      <c r="M4" s="12" t="s">
        <v>224</v>
      </c>
      <c r="N4" s="12" t="s">
        <v>109</v>
      </c>
      <c r="O4" s="12" t="s">
        <v>242</v>
      </c>
      <c r="P4" s="12" t="s">
        <v>129</v>
      </c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G4" s="8"/>
      <c r="BH4" s="8"/>
      <c r="BI4" s="8"/>
      <c r="BJ4" s="8"/>
      <c r="BK4" s="8"/>
      <c r="BL4" s="8"/>
      <c r="BM4" s="8"/>
      <c r="BN4" s="8"/>
      <c r="BO4" s="8"/>
      <c r="BP4" s="8"/>
      <c r="BQ4" s="8"/>
      <c r="BR4" s="8"/>
      <c r="BS4" s="8"/>
    </row>
    <row r="5" spans="1:71" ht="28.8" x14ac:dyDescent="0.3">
      <c r="A5" s="5" t="s">
        <v>22</v>
      </c>
      <c r="B5" s="14" t="s">
        <v>56</v>
      </c>
      <c r="C5" s="13" t="s">
        <v>0</v>
      </c>
      <c r="D5" s="13" t="s">
        <v>249</v>
      </c>
      <c r="E5" s="13" t="s">
        <v>264</v>
      </c>
      <c r="F5" s="14" t="s">
        <v>181</v>
      </c>
      <c r="G5" s="14" t="s">
        <v>8</v>
      </c>
      <c r="H5" s="14" t="s">
        <v>18</v>
      </c>
      <c r="I5" s="14" t="s">
        <v>11</v>
      </c>
      <c r="J5" s="4" t="s">
        <v>166</v>
      </c>
      <c r="K5" s="14" t="s">
        <v>138</v>
      </c>
      <c r="L5" s="14" t="s">
        <v>155</v>
      </c>
      <c r="M5" s="14" t="s">
        <v>100</v>
      </c>
      <c r="N5" s="14" t="s">
        <v>110</v>
      </c>
      <c r="O5" s="14" t="s">
        <v>117</v>
      </c>
      <c r="P5" s="14" t="s">
        <v>128</v>
      </c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J5" s="8"/>
      <c r="AK5" s="8"/>
      <c r="AL5" s="8"/>
      <c r="AM5" s="8"/>
      <c r="AN5" s="8"/>
      <c r="AO5" s="8"/>
      <c r="AP5" s="8"/>
      <c r="AQ5" s="8"/>
      <c r="AR5" s="8"/>
      <c r="AS5" s="8"/>
      <c r="AT5" s="8"/>
      <c r="AU5" s="8"/>
      <c r="AV5" s="8"/>
      <c r="AW5" s="8"/>
      <c r="AX5" s="8"/>
      <c r="AY5" s="8"/>
      <c r="AZ5" s="8"/>
      <c r="BA5" s="8"/>
      <c r="BB5" s="8"/>
      <c r="BC5" s="8"/>
      <c r="BD5" s="8"/>
      <c r="BE5" s="8"/>
      <c r="BF5" s="8"/>
      <c r="BG5" s="8"/>
      <c r="BH5" s="8"/>
      <c r="BI5" s="8"/>
      <c r="BJ5" s="8"/>
      <c r="BK5" s="8"/>
      <c r="BL5" s="8"/>
      <c r="BM5" s="8"/>
      <c r="BN5" s="8"/>
      <c r="BO5" s="8"/>
      <c r="BP5" s="8"/>
      <c r="BQ5" s="8"/>
      <c r="BR5" s="8"/>
      <c r="BS5" s="8"/>
    </row>
    <row r="6" spans="1:71" x14ac:dyDescent="0.3">
      <c r="A6" s="5" t="s">
        <v>23</v>
      </c>
      <c r="B6" s="8">
        <v>2016</v>
      </c>
      <c r="C6" s="8">
        <v>2017</v>
      </c>
      <c r="D6" s="8">
        <v>2018</v>
      </c>
      <c r="E6" s="8">
        <v>2019</v>
      </c>
      <c r="F6" s="12">
        <v>2019</v>
      </c>
      <c r="G6" s="8">
        <v>2019</v>
      </c>
      <c r="H6" s="8">
        <v>2019</v>
      </c>
      <c r="I6" s="8">
        <v>2021</v>
      </c>
      <c r="J6" s="8">
        <v>2022</v>
      </c>
      <c r="K6" s="12">
        <v>2022</v>
      </c>
      <c r="L6" s="12">
        <v>2023</v>
      </c>
      <c r="M6" s="8">
        <v>2024</v>
      </c>
      <c r="N6" s="12">
        <v>2024</v>
      </c>
      <c r="O6" s="8">
        <v>2024</v>
      </c>
      <c r="P6" s="8">
        <v>2024</v>
      </c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J6" s="8"/>
      <c r="AK6" s="8"/>
      <c r="AL6" s="8"/>
      <c r="AM6" s="8"/>
      <c r="AN6" s="8"/>
      <c r="AO6" s="8"/>
      <c r="AP6" s="8"/>
      <c r="AQ6" s="8"/>
      <c r="AR6" s="8"/>
      <c r="AS6" s="8"/>
      <c r="AT6" s="8"/>
      <c r="AU6" s="8"/>
      <c r="AV6" s="8"/>
      <c r="AW6" s="8"/>
      <c r="AX6" s="8"/>
      <c r="AY6" s="8"/>
      <c r="AZ6" s="8"/>
      <c r="BA6" s="8"/>
      <c r="BB6" s="8"/>
      <c r="BC6" s="8"/>
      <c r="BD6" s="8"/>
      <c r="BE6" s="8"/>
      <c r="BF6" s="8"/>
      <c r="BG6" s="8"/>
      <c r="BH6" s="8"/>
      <c r="BI6" s="8"/>
      <c r="BJ6" s="8"/>
      <c r="BK6" s="8"/>
      <c r="BL6" s="8"/>
      <c r="BM6" s="8"/>
      <c r="BN6" s="8"/>
      <c r="BO6" s="8"/>
      <c r="BP6" s="8"/>
      <c r="BQ6" s="8"/>
      <c r="BR6" s="8"/>
      <c r="BS6" s="8"/>
    </row>
    <row r="7" spans="1:71" ht="207" customHeight="1" x14ac:dyDescent="0.3">
      <c r="A7" s="7" t="s">
        <v>24</v>
      </c>
      <c r="B7" s="12" t="s">
        <v>69</v>
      </c>
      <c r="C7" s="12" t="s">
        <v>165</v>
      </c>
      <c r="D7" s="12" t="s">
        <v>262</v>
      </c>
      <c r="E7" s="12" t="s">
        <v>266</v>
      </c>
      <c r="F7" s="12" t="s">
        <v>190</v>
      </c>
      <c r="G7" s="12" t="s">
        <v>52</v>
      </c>
      <c r="H7" s="12" t="s">
        <v>79</v>
      </c>
      <c r="I7" s="12" t="s">
        <v>205</v>
      </c>
      <c r="J7" s="12" t="s">
        <v>214</v>
      </c>
      <c r="K7" s="12" t="s">
        <v>219</v>
      </c>
      <c r="L7" s="12" t="s">
        <v>223</v>
      </c>
      <c r="M7" s="12" t="s">
        <v>227</v>
      </c>
      <c r="N7" s="12" t="s">
        <v>235</v>
      </c>
      <c r="O7" s="12" t="s">
        <v>237</v>
      </c>
      <c r="P7" s="12" t="s">
        <v>244</v>
      </c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J7" s="8"/>
      <c r="AK7" s="8"/>
      <c r="AL7" s="8"/>
      <c r="AM7" s="8"/>
      <c r="AN7" s="8"/>
      <c r="AO7" s="8"/>
      <c r="AP7" s="8"/>
      <c r="AQ7" s="8"/>
      <c r="AR7" s="8"/>
      <c r="AS7" s="8"/>
      <c r="AT7" s="8"/>
      <c r="AU7" s="8"/>
      <c r="AV7" s="8"/>
      <c r="AW7" s="8"/>
      <c r="AX7" s="8"/>
      <c r="AY7" s="8"/>
      <c r="AZ7" s="8"/>
      <c r="BA7" s="8"/>
      <c r="BB7" s="8"/>
      <c r="BC7" s="8"/>
      <c r="BD7" s="8"/>
      <c r="BE7" s="8"/>
      <c r="BF7" s="8"/>
      <c r="BG7" s="8"/>
      <c r="BH7" s="8"/>
      <c r="BI7" s="8"/>
      <c r="BJ7" s="8"/>
      <c r="BK7" s="8"/>
      <c r="BL7" s="8"/>
      <c r="BM7" s="8"/>
      <c r="BN7" s="8"/>
      <c r="BO7" s="8"/>
      <c r="BP7" s="8"/>
      <c r="BQ7" s="8"/>
      <c r="BR7" s="8"/>
      <c r="BS7" s="8"/>
    </row>
    <row r="8" spans="1:71" ht="100.8" x14ac:dyDescent="0.3">
      <c r="A8" s="7" t="s">
        <v>43</v>
      </c>
      <c r="B8" s="16" t="s">
        <v>72</v>
      </c>
      <c r="C8" s="19" t="s">
        <v>57</v>
      </c>
      <c r="D8" s="19" t="s">
        <v>250</v>
      </c>
      <c r="E8" s="25" t="s">
        <v>267</v>
      </c>
      <c r="F8" s="12" t="s">
        <v>182</v>
      </c>
      <c r="G8" s="16" t="s">
        <v>199</v>
      </c>
      <c r="H8" s="12" t="s">
        <v>200</v>
      </c>
      <c r="I8" s="12" t="s">
        <v>203</v>
      </c>
      <c r="J8" s="18" t="s">
        <v>169</v>
      </c>
      <c r="K8" s="12" t="s">
        <v>141</v>
      </c>
      <c r="L8" s="12" t="s">
        <v>156</v>
      </c>
      <c r="M8" s="12" t="s">
        <v>229</v>
      </c>
      <c r="N8" s="12" t="s">
        <v>111</v>
      </c>
      <c r="O8" s="8" t="s">
        <v>130</v>
      </c>
      <c r="P8" s="12" t="s">
        <v>131</v>
      </c>
      <c r="R8" s="8"/>
      <c r="S8" s="8"/>
      <c r="T8" s="8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8"/>
      <c r="AI8" s="8"/>
      <c r="AJ8" s="8"/>
      <c r="AK8" s="8"/>
      <c r="AL8" s="8"/>
      <c r="AM8" s="8"/>
      <c r="AN8" s="8"/>
      <c r="AO8" s="8"/>
      <c r="AP8" s="8"/>
      <c r="AQ8" s="8"/>
      <c r="AR8" s="8"/>
      <c r="AS8" s="8"/>
      <c r="AT8" s="8"/>
      <c r="AU8" s="8"/>
      <c r="AV8" s="8"/>
      <c r="AW8" s="8"/>
      <c r="AX8" s="8"/>
      <c r="AY8" s="8"/>
      <c r="AZ8" s="8"/>
      <c r="BA8" s="8"/>
      <c r="BB8" s="8"/>
      <c r="BC8" s="8"/>
      <c r="BD8" s="8"/>
      <c r="BE8" s="8"/>
      <c r="BF8" s="8"/>
      <c r="BG8" s="8"/>
      <c r="BH8" s="8"/>
      <c r="BI8" s="8"/>
      <c r="BJ8" s="8"/>
      <c r="BK8" s="8"/>
      <c r="BL8" s="8"/>
      <c r="BM8" s="8"/>
      <c r="BN8" s="8"/>
      <c r="BO8" s="8"/>
      <c r="BP8" s="8"/>
      <c r="BQ8" s="8"/>
      <c r="BR8" s="8"/>
      <c r="BS8" s="8"/>
    </row>
    <row r="9" spans="1:71" ht="72.599999999999994" customHeight="1" x14ac:dyDescent="0.3">
      <c r="A9" s="7" t="s">
        <v>35</v>
      </c>
      <c r="B9" s="12" t="s">
        <v>70</v>
      </c>
      <c r="C9" s="12" t="s">
        <v>58</v>
      </c>
      <c r="D9" s="12" t="s">
        <v>252</v>
      </c>
      <c r="E9" s="12" t="s">
        <v>268</v>
      </c>
      <c r="F9" s="12" t="s">
        <v>191</v>
      </c>
      <c r="G9" s="12" t="s">
        <v>44</v>
      </c>
      <c r="H9" s="12" t="s">
        <v>80</v>
      </c>
      <c r="I9" s="12" t="s">
        <v>38</v>
      </c>
      <c r="J9" s="12" t="s">
        <v>170</v>
      </c>
      <c r="K9" s="12" t="s">
        <v>142</v>
      </c>
      <c r="L9" s="12" t="s">
        <v>157</v>
      </c>
      <c r="M9" s="12" t="s">
        <v>225</v>
      </c>
      <c r="N9" s="12" t="s">
        <v>233</v>
      </c>
      <c r="O9" s="12" t="s">
        <v>119</v>
      </c>
      <c r="P9" s="12" t="s">
        <v>132</v>
      </c>
      <c r="R9" s="8"/>
      <c r="S9" s="8"/>
      <c r="T9" s="8"/>
      <c r="U9" s="8"/>
      <c r="V9" s="8"/>
      <c r="W9" s="8"/>
      <c r="X9" s="8"/>
      <c r="Y9" s="8"/>
      <c r="Z9" s="8"/>
      <c r="AA9" s="8"/>
      <c r="AB9" s="8"/>
      <c r="AC9" s="8"/>
      <c r="AD9" s="8"/>
      <c r="AE9" s="8"/>
      <c r="AF9" s="8"/>
      <c r="AG9" s="8"/>
      <c r="AH9" s="8"/>
      <c r="AI9" s="8"/>
      <c r="AJ9" s="8"/>
      <c r="AK9" s="8"/>
      <c r="AL9" s="8"/>
      <c r="AM9" s="8"/>
      <c r="AN9" s="8"/>
      <c r="AO9" s="8"/>
      <c r="AP9" s="8"/>
      <c r="AQ9" s="8"/>
      <c r="AR9" s="8"/>
      <c r="AS9" s="8"/>
      <c r="AT9" s="8"/>
      <c r="AU9" s="8"/>
      <c r="AV9" s="8"/>
      <c r="AW9" s="8"/>
      <c r="AX9" s="8"/>
      <c r="AY9" s="8"/>
      <c r="AZ9" s="8"/>
      <c r="BA9" s="8"/>
      <c r="BB9" s="8"/>
      <c r="BC9" s="8"/>
      <c r="BD9" s="8"/>
      <c r="BE9" s="8"/>
      <c r="BF9" s="8"/>
      <c r="BG9" s="8"/>
      <c r="BH9" s="8"/>
      <c r="BI9" s="8"/>
      <c r="BJ9" s="8"/>
      <c r="BK9" s="8"/>
      <c r="BL9" s="8"/>
      <c r="BM9" s="8"/>
      <c r="BN9" s="8"/>
      <c r="BO9" s="8"/>
      <c r="BP9" s="8"/>
      <c r="BQ9" s="8"/>
      <c r="BR9" s="8"/>
      <c r="BS9" s="8"/>
    </row>
    <row r="10" spans="1:71" ht="104.4" customHeight="1" x14ac:dyDescent="0.3">
      <c r="A10" s="5" t="s">
        <v>31</v>
      </c>
      <c r="B10" s="12" t="s">
        <v>71</v>
      </c>
      <c r="C10" s="12" t="s">
        <v>59</v>
      </c>
      <c r="D10" s="12" t="s">
        <v>251</v>
      </c>
      <c r="E10" s="12" t="s">
        <v>269</v>
      </c>
      <c r="F10" s="12" t="s">
        <v>192</v>
      </c>
      <c r="G10" s="12" t="s">
        <v>45</v>
      </c>
      <c r="H10" s="12" t="s">
        <v>81</v>
      </c>
      <c r="I10" s="12" t="s">
        <v>204</v>
      </c>
      <c r="J10" s="12" t="s">
        <v>171</v>
      </c>
      <c r="K10" s="12" t="s">
        <v>143</v>
      </c>
      <c r="L10" s="12" t="s">
        <v>158</v>
      </c>
      <c r="M10" s="12" t="s">
        <v>226</v>
      </c>
      <c r="N10" s="12" t="s">
        <v>112</v>
      </c>
      <c r="O10" s="12" t="s">
        <v>120</v>
      </c>
      <c r="P10" s="12" t="s">
        <v>133</v>
      </c>
      <c r="R10" s="8"/>
      <c r="S10" s="8"/>
      <c r="T10" s="8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8"/>
      <c r="AI10" s="8"/>
      <c r="AJ10" s="8"/>
      <c r="AK10" s="8"/>
      <c r="AL10" s="8"/>
      <c r="AM10" s="8"/>
      <c r="AN10" s="8"/>
      <c r="AO10" s="8"/>
      <c r="AP10" s="8"/>
      <c r="AQ10" s="8"/>
      <c r="AR10" s="8"/>
      <c r="AS10" s="8"/>
      <c r="AT10" s="8"/>
      <c r="AU10" s="8"/>
      <c r="AV10" s="8"/>
      <c r="AW10" s="8"/>
      <c r="AX10" s="8"/>
      <c r="AY10" s="8"/>
      <c r="AZ10" s="8"/>
      <c r="BA10" s="8"/>
      <c r="BB10" s="8"/>
      <c r="BC10" s="8"/>
      <c r="BD10" s="8"/>
      <c r="BE10" s="8"/>
      <c r="BF10" s="8"/>
      <c r="BG10" s="8"/>
      <c r="BH10" s="8"/>
      <c r="BI10" s="8"/>
      <c r="BJ10" s="8"/>
      <c r="BK10" s="8"/>
      <c r="BL10" s="8"/>
      <c r="BM10" s="8"/>
      <c r="BN10" s="8"/>
      <c r="BO10" s="8"/>
      <c r="BP10" s="8"/>
      <c r="BQ10" s="8"/>
      <c r="BR10" s="8"/>
      <c r="BS10" s="8"/>
    </row>
    <row r="11" spans="1:71" ht="158.4" x14ac:dyDescent="0.3">
      <c r="A11" s="5" t="s">
        <v>25</v>
      </c>
      <c r="B11" s="12" t="s">
        <v>73</v>
      </c>
      <c r="C11" s="12" t="s">
        <v>65</v>
      </c>
      <c r="D11" s="12" t="s">
        <v>253</v>
      </c>
      <c r="E11" s="12" t="s">
        <v>270</v>
      </c>
      <c r="F11" s="12" t="s">
        <v>183</v>
      </c>
      <c r="G11" s="12" t="s">
        <v>46</v>
      </c>
      <c r="H11" s="12" t="s">
        <v>82</v>
      </c>
      <c r="I11" s="12" t="s">
        <v>39</v>
      </c>
      <c r="J11" s="12" t="s">
        <v>172</v>
      </c>
      <c r="K11" s="12" t="s">
        <v>144</v>
      </c>
      <c r="L11" s="12" t="s">
        <v>159</v>
      </c>
      <c r="M11" s="12" t="s">
        <v>101</v>
      </c>
      <c r="N11" s="12" t="s">
        <v>113</v>
      </c>
      <c r="O11" s="12" t="s">
        <v>121</v>
      </c>
      <c r="P11" s="12" t="s">
        <v>134</v>
      </c>
      <c r="R11" s="8"/>
      <c r="S11" s="8"/>
      <c r="T11" s="8"/>
      <c r="U11" s="8"/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/>
      <c r="AG11" s="8"/>
      <c r="AH11" s="8"/>
      <c r="AI11" s="8"/>
      <c r="AJ11" s="8"/>
      <c r="AK11" s="8"/>
      <c r="AL11" s="8"/>
      <c r="AM11" s="8"/>
      <c r="AN11" s="8"/>
      <c r="AO11" s="8"/>
      <c r="AP11" s="8"/>
      <c r="AQ11" s="8"/>
      <c r="AR11" s="8"/>
      <c r="AS11" s="8"/>
      <c r="AT11" s="8"/>
      <c r="AU11" s="8"/>
      <c r="AV11" s="8"/>
      <c r="AW11" s="8"/>
      <c r="AX11" s="8"/>
      <c r="AY11" s="8"/>
      <c r="AZ11" s="8"/>
      <c r="BA11" s="8"/>
      <c r="BB11" s="8"/>
      <c r="BC11" s="8"/>
      <c r="BD11" s="8"/>
      <c r="BE11" s="8"/>
      <c r="BF11" s="8"/>
      <c r="BG11" s="8"/>
      <c r="BH11" s="8"/>
      <c r="BI11" s="8"/>
      <c r="BJ11" s="8"/>
      <c r="BK11" s="8"/>
      <c r="BL11" s="8"/>
      <c r="BM11" s="8"/>
      <c r="BN11" s="8"/>
      <c r="BO11" s="8"/>
      <c r="BP11" s="8"/>
      <c r="BQ11" s="8"/>
      <c r="BR11" s="8"/>
      <c r="BS11" s="8"/>
    </row>
    <row r="12" spans="1:71" ht="234" customHeight="1" x14ac:dyDescent="0.3">
      <c r="A12" s="5" t="s">
        <v>36</v>
      </c>
      <c r="B12" s="12" t="s">
        <v>74</v>
      </c>
      <c r="C12" s="12" t="s">
        <v>61</v>
      </c>
      <c r="D12" s="12" t="s">
        <v>254</v>
      </c>
      <c r="E12" s="12" t="s">
        <v>271</v>
      </c>
      <c r="F12" s="20" t="s">
        <v>193</v>
      </c>
      <c r="G12" s="12" t="s">
        <v>202</v>
      </c>
      <c r="H12" s="12" t="s">
        <v>83</v>
      </c>
      <c r="I12" s="12" t="s">
        <v>206</v>
      </c>
      <c r="J12" s="12" t="s">
        <v>173</v>
      </c>
      <c r="K12" s="12" t="s">
        <v>145</v>
      </c>
      <c r="L12" s="12" t="s">
        <v>160</v>
      </c>
      <c r="M12" s="12" t="s">
        <v>228</v>
      </c>
      <c r="N12" s="12" t="s">
        <v>234</v>
      </c>
      <c r="O12" s="12" t="s">
        <v>239</v>
      </c>
      <c r="P12" s="12" t="s">
        <v>245</v>
      </c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8"/>
      <c r="AK12" s="8"/>
      <c r="AL12" s="8"/>
      <c r="AM12" s="8"/>
      <c r="AN12" s="8"/>
      <c r="AO12" s="8"/>
      <c r="AP12" s="8"/>
      <c r="AQ12" s="8"/>
      <c r="AR12" s="8"/>
      <c r="AS12" s="8"/>
      <c r="AT12" s="8"/>
      <c r="AU12" s="8"/>
      <c r="AV12" s="8"/>
      <c r="AW12" s="8"/>
      <c r="AX12" s="8"/>
      <c r="AY12" s="8"/>
      <c r="AZ12" s="8"/>
      <c r="BA12" s="8"/>
      <c r="BB12" s="8"/>
      <c r="BC12" s="8"/>
      <c r="BD12" s="8"/>
      <c r="BE12" s="8"/>
      <c r="BF12" s="8"/>
      <c r="BG12" s="8"/>
      <c r="BH12" s="8"/>
      <c r="BI12" s="8"/>
      <c r="BJ12" s="8"/>
      <c r="BK12" s="8"/>
      <c r="BL12" s="8"/>
      <c r="BM12" s="8"/>
      <c r="BN12" s="8"/>
      <c r="BO12" s="8"/>
      <c r="BP12" s="8"/>
      <c r="BQ12" s="8"/>
      <c r="BR12" s="8"/>
      <c r="BS12" s="8"/>
    </row>
    <row r="13" spans="1:71" ht="144" x14ac:dyDescent="0.3">
      <c r="A13" s="5" t="s">
        <v>37</v>
      </c>
      <c r="B13" s="12" t="s">
        <v>75</v>
      </c>
      <c r="C13" s="12" t="s">
        <v>62</v>
      </c>
      <c r="D13" s="12" t="s">
        <v>255</v>
      </c>
      <c r="E13" s="12" t="s">
        <v>272</v>
      </c>
      <c r="F13" s="12" t="s">
        <v>184</v>
      </c>
      <c r="G13" s="12" t="s">
        <v>47</v>
      </c>
      <c r="H13" s="12" t="s">
        <v>84</v>
      </c>
      <c r="I13" s="12" t="s">
        <v>53</v>
      </c>
      <c r="J13" s="12" t="s">
        <v>174</v>
      </c>
      <c r="K13" s="12" t="s">
        <v>146</v>
      </c>
      <c r="L13" s="12" t="s">
        <v>161</v>
      </c>
      <c r="M13" s="12" t="s">
        <v>105</v>
      </c>
      <c r="N13" s="12" t="s">
        <v>105</v>
      </c>
      <c r="O13" s="12" t="s">
        <v>122</v>
      </c>
      <c r="P13" s="12" t="s">
        <v>135</v>
      </c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8"/>
      <c r="AK13" s="8"/>
      <c r="AL13" s="8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8"/>
      <c r="AX13" s="8"/>
      <c r="AY13" s="8"/>
      <c r="AZ13" s="8"/>
      <c r="BA13" s="8"/>
      <c r="BB13" s="8"/>
      <c r="BC13" s="8"/>
      <c r="BD13" s="8"/>
      <c r="BE13" s="8"/>
      <c r="BF13" s="8"/>
      <c r="BG13" s="8"/>
      <c r="BH13" s="8"/>
      <c r="BI13" s="8"/>
      <c r="BJ13" s="8"/>
      <c r="BK13" s="8"/>
      <c r="BL13" s="8"/>
      <c r="BM13" s="8"/>
      <c r="BN13" s="8"/>
      <c r="BO13" s="8"/>
      <c r="BP13" s="8"/>
      <c r="BQ13" s="8"/>
      <c r="BR13" s="8"/>
      <c r="BS13" s="8"/>
    </row>
    <row r="14" spans="1:71" ht="369" customHeight="1" x14ac:dyDescent="0.3">
      <c r="A14" s="5" t="s">
        <v>26</v>
      </c>
      <c r="B14" s="20" t="s">
        <v>196</v>
      </c>
      <c r="C14" s="12" t="s">
        <v>195</v>
      </c>
      <c r="D14" s="12" t="s">
        <v>260</v>
      </c>
      <c r="E14" s="12" t="s">
        <v>273</v>
      </c>
      <c r="F14" s="12" t="s">
        <v>197</v>
      </c>
      <c r="G14" s="12" t="s">
        <v>198</v>
      </c>
      <c r="H14" s="12" t="s">
        <v>85</v>
      </c>
      <c r="I14" s="12" t="s">
        <v>209</v>
      </c>
      <c r="J14" s="12" t="s">
        <v>216</v>
      </c>
      <c r="K14" s="12" t="s">
        <v>220</v>
      </c>
      <c r="L14" s="12" t="s">
        <v>222</v>
      </c>
      <c r="M14" s="12" t="s">
        <v>230</v>
      </c>
      <c r="N14" s="12" t="s">
        <v>231</v>
      </c>
      <c r="O14" s="12" t="s">
        <v>238</v>
      </c>
      <c r="P14" s="12" t="s">
        <v>246</v>
      </c>
      <c r="R14" s="8"/>
      <c r="S14" s="8"/>
      <c r="T14" s="8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8"/>
      <c r="AK14" s="8"/>
      <c r="AL14" s="8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8"/>
      <c r="AX14" s="8"/>
      <c r="AY14" s="8"/>
      <c r="AZ14" s="8"/>
      <c r="BA14" s="8"/>
      <c r="BB14" s="8"/>
      <c r="BC14" s="8"/>
      <c r="BD14" s="8"/>
      <c r="BE14" s="8"/>
      <c r="BF14" s="8"/>
      <c r="BG14" s="8"/>
      <c r="BH14" s="8"/>
      <c r="BI14" s="8"/>
      <c r="BJ14" s="8"/>
      <c r="BK14" s="8"/>
      <c r="BL14" s="8"/>
      <c r="BM14" s="8"/>
      <c r="BN14" s="8"/>
      <c r="BO14" s="8"/>
      <c r="BP14" s="8"/>
      <c r="BQ14" s="8"/>
      <c r="BR14" s="8"/>
      <c r="BS14" s="8"/>
    </row>
    <row r="15" spans="1:71" ht="88.2" customHeight="1" x14ac:dyDescent="0.3">
      <c r="A15" s="5" t="s">
        <v>27</v>
      </c>
      <c r="B15" s="12" t="s">
        <v>103</v>
      </c>
      <c r="C15" s="12" t="s">
        <v>63</v>
      </c>
      <c r="D15" s="12" t="s">
        <v>261</v>
      </c>
      <c r="E15" s="12" t="s">
        <v>274</v>
      </c>
      <c r="F15" s="12" t="s">
        <v>185</v>
      </c>
      <c r="G15" s="12" t="s">
        <v>4</v>
      </c>
      <c r="H15" s="12" t="s">
        <v>86</v>
      </c>
      <c r="I15" s="12" t="s">
        <v>104</v>
      </c>
      <c r="J15" s="12" t="s">
        <v>175</v>
      </c>
      <c r="K15" s="12" t="s">
        <v>147</v>
      </c>
      <c r="L15" s="12" t="s">
        <v>162</v>
      </c>
      <c r="M15" s="12" t="s">
        <v>102</v>
      </c>
      <c r="N15" s="12" t="s">
        <v>114</v>
      </c>
      <c r="O15" s="12" t="s">
        <v>236</v>
      </c>
      <c r="P15" s="12" t="s">
        <v>243</v>
      </c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8"/>
      <c r="AI15" s="8"/>
      <c r="AJ15" s="8"/>
      <c r="AK15" s="8"/>
      <c r="AL15" s="8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8"/>
      <c r="AX15" s="8"/>
      <c r="AY15" s="8"/>
      <c r="AZ15" s="8"/>
      <c r="BA15" s="8"/>
      <c r="BB15" s="8"/>
      <c r="BC15" s="8"/>
      <c r="BD15" s="8"/>
      <c r="BE15" s="8"/>
      <c r="BF15" s="8"/>
      <c r="BG15" s="8"/>
      <c r="BH15" s="8"/>
      <c r="BI15" s="8"/>
      <c r="BJ15" s="8"/>
      <c r="BK15" s="8"/>
      <c r="BL15" s="8"/>
      <c r="BM15" s="8"/>
      <c r="BN15" s="8"/>
      <c r="BO15" s="8"/>
      <c r="BP15" s="8"/>
      <c r="BQ15" s="8"/>
      <c r="BR15" s="8"/>
      <c r="BS15" s="8"/>
    </row>
    <row r="16" spans="1:71" ht="115.2" x14ac:dyDescent="0.3">
      <c r="A16" s="5" t="s">
        <v>28</v>
      </c>
      <c r="B16" s="12" t="s">
        <v>76</v>
      </c>
      <c r="C16" s="12" t="s">
        <v>64</v>
      </c>
      <c r="D16" s="12" t="s">
        <v>256</v>
      </c>
      <c r="E16" s="12" t="s">
        <v>275</v>
      </c>
      <c r="F16" s="12" t="s">
        <v>186</v>
      </c>
      <c r="G16" s="12" t="s">
        <v>48</v>
      </c>
      <c r="H16" s="12" t="s">
        <v>87</v>
      </c>
      <c r="I16" s="12" t="s">
        <v>54</v>
      </c>
      <c r="J16" s="12" t="s">
        <v>176</v>
      </c>
      <c r="K16" s="12" t="s">
        <v>148</v>
      </c>
      <c r="L16" s="12" t="s">
        <v>163</v>
      </c>
      <c r="M16" s="12" t="s">
        <v>106</v>
      </c>
      <c r="N16" s="12" t="s">
        <v>115</v>
      </c>
      <c r="O16" s="12" t="s">
        <v>123</v>
      </c>
      <c r="P16" s="12" t="s">
        <v>136</v>
      </c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  <c r="AC16" s="8"/>
      <c r="AD16" s="8"/>
      <c r="AE16" s="8"/>
      <c r="AF16" s="8"/>
      <c r="AG16" s="8"/>
      <c r="AH16" s="8"/>
      <c r="AI16" s="8"/>
      <c r="AJ16" s="8"/>
      <c r="AK16" s="8"/>
      <c r="AL16" s="8"/>
      <c r="AM16" s="8"/>
      <c r="AN16" s="8"/>
      <c r="AO16" s="8"/>
      <c r="AP16" s="8"/>
      <c r="AQ16" s="8"/>
      <c r="AR16" s="8"/>
      <c r="AS16" s="8"/>
      <c r="AT16" s="8"/>
      <c r="AU16" s="8"/>
      <c r="AV16" s="8"/>
      <c r="AW16" s="8"/>
      <c r="AX16" s="8"/>
      <c r="AY16" s="8"/>
      <c r="AZ16" s="8"/>
      <c r="BA16" s="8"/>
      <c r="BB16" s="8"/>
      <c r="BC16" s="8"/>
      <c r="BD16" s="8"/>
      <c r="BE16" s="8"/>
      <c r="BF16" s="8"/>
      <c r="BG16" s="8"/>
      <c r="BH16" s="8"/>
      <c r="BI16" s="8"/>
      <c r="BJ16" s="8"/>
      <c r="BK16" s="8"/>
      <c r="BL16" s="8"/>
      <c r="BM16" s="8"/>
      <c r="BN16" s="8"/>
      <c r="BO16" s="8"/>
      <c r="BP16" s="8"/>
      <c r="BQ16" s="8"/>
      <c r="BR16" s="8"/>
      <c r="BS16" s="8"/>
    </row>
    <row r="17" spans="1:71" ht="72" x14ac:dyDescent="0.3">
      <c r="A17" s="5" t="s">
        <v>29</v>
      </c>
      <c r="B17" s="12" t="s">
        <v>16</v>
      </c>
      <c r="C17" s="12" t="s">
        <v>66</v>
      </c>
      <c r="D17" s="12" t="s">
        <v>257</v>
      </c>
      <c r="E17" s="12" t="s">
        <v>276</v>
      </c>
      <c r="F17" s="12" t="s">
        <v>187</v>
      </c>
      <c r="G17" s="12" t="s">
        <v>49</v>
      </c>
      <c r="H17" s="12" t="s">
        <v>88</v>
      </c>
      <c r="I17" s="12" t="s">
        <v>55</v>
      </c>
      <c r="J17" s="12" t="s">
        <v>177</v>
      </c>
      <c r="K17" s="12" t="s">
        <v>149</v>
      </c>
      <c r="L17" s="12" t="s">
        <v>164</v>
      </c>
      <c r="M17" s="12" t="s">
        <v>107</v>
      </c>
      <c r="N17" s="12" t="s">
        <v>116</v>
      </c>
      <c r="O17" s="12" t="s">
        <v>124</v>
      </c>
      <c r="P17" s="12" t="s">
        <v>139</v>
      </c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  <c r="AC17" s="8"/>
      <c r="AD17" s="8"/>
      <c r="AE17" s="8"/>
      <c r="AF17" s="8"/>
      <c r="AG17" s="8"/>
      <c r="AH17" s="8"/>
      <c r="AI17" s="8"/>
      <c r="AJ17" s="8"/>
      <c r="AK17" s="8"/>
      <c r="AL17" s="8"/>
      <c r="AM17" s="8"/>
      <c r="AN17" s="8"/>
      <c r="AO17" s="8"/>
      <c r="AP17" s="8"/>
      <c r="AQ17" s="8"/>
      <c r="AR17" s="8"/>
      <c r="AS17" s="8"/>
      <c r="AT17" s="8"/>
      <c r="AU17" s="8"/>
      <c r="AV17" s="8"/>
      <c r="AW17" s="8"/>
      <c r="AX17" s="8"/>
      <c r="AY17" s="8"/>
      <c r="AZ17" s="8"/>
      <c r="BA17" s="8"/>
      <c r="BB17" s="8"/>
      <c r="BC17" s="8"/>
      <c r="BD17" s="8"/>
      <c r="BE17" s="8"/>
      <c r="BF17" s="8"/>
      <c r="BG17" s="8"/>
      <c r="BH17" s="8"/>
      <c r="BI17" s="8"/>
      <c r="BJ17" s="8"/>
      <c r="BK17" s="8"/>
      <c r="BL17" s="8"/>
      <c r="BM17" s="8"/>
      <c r="BN17" s="8"/>
      <c r="BO17" s="8"/>
      <c r="BP17" s="8"/>
      <c r="BQ17" s="8"/>
      <c r="BR17" s="8"/>
      <c r="BS17" s="8"/>
    </row>
    <row r="18" spans="1:71" ht="115.2" x14ac:dyDescent="0.3">
      <c r="A18" s="5" t="s">
        <v>30</v>
      </c>
      <c r="B18" s="12" t="s">
        <v>77</v>
      </c>
      <c r="C18" s="12"/>
      <c r="D18" s="12" t="s">
        <v>258</v>
      </c>
      <c r="E18" s="12" t="s">
        <v>277</v>
      </c>
      <c r="F18" s="12" t="s">
        <v>188</v>
      </c>
      <c r="G18" s="12" t="s">
        <v>50</v>
      </c>
      <c r="H18" s="12"/>
      <c r="I18" s="12" t="s">
        <v>40</v>
      </c>
      <c r="J18" s="12" t="s">
        <v>178</v>
      </c>
      <c r="K18" s="12" t="s">
        <v>150</v>
      </c>
      <c r="M18" s="8"/>
      <c r="N18" s="12"/>
      <c r="O18" s="12" t="s">
        <v>125</v>
      </c>
      <c r="P18" s="12" t="s">
        <v>140</v>
      </c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  <c r="AC18" s="8"/>
      <c r="AD18" s="8"/>
      <c r="AE18" s="8"/>
      <c r="AF18" s="8"/>
      <c r="AG18" s="8"/>
      <c r="AH18" s="8"/>
      <c r="AI18" s="8"/>
      <c r="AJ18" s="8"/>
      <c r="AK18" s="8"/>
      <c r="AL18" s="8"/>
      <c r="AM18" s="8"/>
      <c r="AN18" s="8"/>
      <c r="AO18" s="8"/>
      <c r="AP18" s="8"/>
      <c r="AQ18" s="8"/>
      <c r="AR18" s="8"/>
      <c r="AS18" s="8"/>
      <c r="AT18" s="8"/>
      <c r="AU18" s="8"/>
      <c r="AV18" s="8"/>
      <c r="AW18" s="8"/>
      <c r="AX18" s="8"/>
      <c r="AY18" s="8"/>
      <c r="AZ18" s="8"/>
      <c r="BA18" s="8"/>
      <c r="BB18" s="8"/>
      <c r="BC18" s="8"/>
      <c r="BD18" s="8"/>
      <c r="BE18" s="8"/>
      <c r="BF18" s="8"/>
      <c r="BG18" s="8"/>
      <c r="BH18" s="8"/>
      <c r="BI18" s="8"/>
      <c r="BJ18" s="8"/>
      <c r="BK18" s="8"/>
      <c r="BL18" s="8"/>
      <c r="BM18" s="8"/>
      <c r="BN18" s="8"/>
      <c r="BO18" s="8"/>
      <c r="BP18" s="8"/>
      <c r="BQ18" s="8"/>
      <c r="BR18" s="8"/>
      <c r="BS18" s="8"/>
    </row>
    <row r="19" spans="1:71" ht="72" x14ac:dyDescent="0.3">
      <c r="A19" s="5" t="s">
        <v>15</v>
      </c>
      <c r="B19" s="12" t="s">
        <v>78</v>
      </c>
      <c r="C19" s="12"/>
      <c r="D19" s="12" t="s">
        <v>259</v>
      </c>
      <c r="E19" s="12" t="s">
        <v>278</v>
      </c>
      <c r="F19" s="12" t="s">
        <v>189</v>
      </c>
      <c r="G19" s="12" t="s">
        <v>51</v>
      </c>
      <c r="H19" s="12"/>
      <c r="I19" s="12" t="s">
        <v>41</v>
      </c>
      <c r="J19" s="12" t="s">
        <v>179</v>
      </c>
      <c r="K19" s="12"/>
      <c r="M19" s="8"/>
      <c r="N19" s="12"/>
      <c r="O19" s="12" t="s">
        <v>126</v>
      </c>
      <c r="P19" s="8"/>
      <c r="R19" s="8"/>
      <c r="S19" s="8"/>
      <c r="T19" s="8"/>
      <c r="U19" s="8"/>
      <c r="V19" s="8"/>
      <c r="W19" s="8"/>
      <c r="X19" s="8"/>
      <c r="Y19" s="8"/>
      <c r="Z19" s="8"/>
      <c r="AA19" s="8"/>
      <c r="AB19" s="8"/>
      <c r="AC19" s="8"/>
      <c r="AD19" s="8"/>
      <c r="AE19" s="8"/>
      <c r="AF19" s="8"/>
      <c r="AG19" s="8"/>
      <c r="AH19" s="8"/>
      <c r="AI19" s="8"/>
      <c r="AJ19" s="8"/>
      <c r="AK19" s="8"/>
      <c r="AL19" s="8"/>
      <c r="AM19" s="8"/>
      <c r="AN19" s="8"/>
      <c r="AO19" s="8"/>
      <c r="AP19" s="8"/>
      <c r="AQ19" s="8"/>
      <c r="AR19" s="8"/>
      <c r="AS19" s="8"/>
      <c r="AT19" s="8"/>
      <c r="AU19" s="8"/>
      <c r="AV19" s="8"/>
      <c r="AW19" s="8"/>
      <c r="AX19" s="8"/>
      <c r="AY19" s="8"/>
      <c r="AZ19" s="8"/>
      <c r="BA19" s="8"/>
      <c r="BB19" s="8"/>
      <c r="BC19" s="8"/>
      <c r="BD19" s="8"/>
      <c r="BE19" s="8"/>
      <c r="BF19" s="8"/>
      <c r="BG19" s="8"/>
      <c r="BH19" s="8"/>
      <c r="BI19" s="8"/>
      <c r="BJ19" s="8"/>
      <c r="BK19" s="8"/>
      <c r="BL19" s="8"/>
      <c r="BM19" s="8"/>
      <c r="BN19" s="8"/>
      <c r="BO19" s="8"/>
      <c r="BP19" s="8"/>
      <c r="BQ19" s="8"/>
      <c r="BR19" s="8"/>
      <c r="BS19" s="8"/>
    </row>
    <row r="20" spans="1:71" ht="43.2" x14ac:dyDescent="0.35">
      <c r="B20" s="8"/>
      <c r="C20" s="8"/>
      <c r="D20" s="8"/>
      <c r="E20" s="8"/>
      <c r="F20" s="12"/>
      <c r="G20" s="8"/>
      <c r="H20" s="8"/>
      <c r="I20" s="8"/>
      <c r="J20" s="8"/>
      <c r="K20" t="s">
        <v>282</v>
      </c>
      <c r="L20" s="12" t="s">
        <v>283</v>
      </c>
      <c r="M20" t="s">
        <v>281</v>
      </c>
      <c r="N20" s="8"/>
      <c r="O20" s="8"/>
      <c r="P20" s="8" t="s">
        <v>280</v>
      </c>
      <c r="R20" s="8"/>
      <c r="S20" s="8"/>
      <c r="T20" s="8"/>
      <c r="U20" s="8"/>
      <c r="V20" s="8"/>
      <c r="W20" s="8"/>
      <c r="X20" s="8"/>
      <c r="Y20" s="8"/>
      <c r="Z20" s="8"/>
      <c r="AA20" s="8"/>
      <c r="AB20" s="8"/>
      <c r="AC20" s="8"/>
      <c r="AD20" s="8"/>
      <c r="AE20" s="8"/>
      <c r="AF20" s="8"/>
      <c r="AG20" s="8"/>
      <c r="AH20" s="8"/>
      <c r="AI20" s="8"/>
      <c r="AJ20" s="8"/>
      <c r="AK20" s="8"/>
      <c r="AL20" s="8"/>
      <c r="AM20" s="8"/>
      <c r="AN20" s="8"/>
      <c r="AO20" s="8"/>
      <c r="AP20" s="8"/>
      <c r="AQ20" s="8"/>
      <c r="AR20" s="8"/>
      <c r="AS20" s="8"/>
      <c r="AT20" s="8"/>
      <c r="AU20" s="8"/>
      <c r="AV20" s="8"/>
      <c r="AW20" s="8"/>
      <c r="AX20" s="8"/>
      <c r="AY20" s="8"/>
      <c r="AZ20" s="8"/>
      <c r="BA20" s="8"/>
      <c r="BB20" s="8"/>
      <c r="BC20" s="8"/>
      <c r="BD20" s="8"/>
      <c r="BE20" s="8"/>
      <c r="BF20" s="8"/>
      <c r="BG20" s="8"/>
      <c r="BH20" s="8"/>
      <c r="BI20" s="8"/>
      <c r="BJ20" s="8"/>
      <c r="BK20" s="8"/>
      <c r="BL20" s="8"/>
      <c r="BM20" s="8"/>
      <c r="BN20" s="8"/>
      <c r="BO20" s="8"/>
      <c r="BP20" s="8"/>
      <c r="BQ20" s="8"/>
      <c r="BR20" s="8"/>
      <c r="BS20" s="8"/>
    </row>
    <row r="21" spans="1:71" x14ac:dyDescent="0.3">
      <c r="B21" s="8"/>
      <c r="C21" s="8"/>
      <c r="D21" s="8"/>
      <c r="E21" s="8"/>
      <c r="F21" s="12"/>
      <c r="G21" s="8"/>
      <c r="H21" s="8"/>
      <c r="I21" s="8"/>
      <c r="J21" s="8"/>
      <c r="K21" s="8"/>
      <c r="M21" s="8"/>
      <c r="N21" s="8"/>
      <c r="O21" s="8"/>
      <c r="P21" s="8"/>
      <c r="R21" s="8"/>
      <c r="S21" s="8"/>
      <c r="T21" s="8"/>
      <c r="U21" s="8"/>
      <c r="V21" s="8"/>
      <c r="W21" s="8"/>
      <c r="X21" s="8"/>
      <c r="Y21" s="8"/>
      <c r="Z21" s="8"/>
      <c r="AA21" s="8"/>
      <c r="AB21" s="8"/>
      <c r="AC21" s="8"/>
      <c r="AD21" s="8"/>
      <c r="AE21" s="8"/>
      <c r="AF21" s="8"/>
      <c r="AG21" s="8"/>
      <c r="AH21" s="8"/>
      <c r="AI21" s="8"/>
      <c r="AJ21" s="8"/>
      <c r="AK21" s="8"/>
      <c r="AL21" s="8"/>
      <c r="AM21" s="8"/>
      <c r="AN21" s="8"/>
      <c r="AO21" s="8"/>
      <c r="AP21" s="8"/>
      <c r="AQ21" s="8"/>
      <c r="AR21" s="8"/>
      <c r="AS21" s="8"/>
      <c r="AT21" s="8"/>
      <c r="AU21" s="8"/>
      <c r="AV21" s="8"/>
      <c r="AW21" s="8"/>
      <c r="AX21" s="8"/>
      <c r="AY21" s="8"/>
      <c r="AZ21" s="8"/>
      <c r="BA21" s="8"/>
      <c r="BB21" s="8"/>
      <c r="BC21" s="8"/>
      <c r="BD21" s="8"/>
      <c r="BE21" s="8"/>
      <c r="BF21" s="8"/>
      <c r="BG21" s="8"/>
      <c r="BH21" s="8"/>
      <c r="BI21" s="8"/>
      <c r="BJ21" s="8"/>
      <c r="BK21" s="8"/>
      <c r="BL21" s="8"/>
      <c r="BM21" s="8"/>
      <c r="BN21" s="8"/>
      <c r="BO21" s="8"/>
      <c r="BP21" s="8"/>
      <c r="BQ21" s="8"/>
      <c r="BR21" s="8"/>
      <c r="BS21" s="8"/>
    </row>
    <row r="22" spans="1:71" x14ac:dyDescent="0.3">
      <c r="B22" s="8"/>
      <c r="C22" s="8"/>
      <c r="D22" s="8"/>
      <c r="E22" s="8"/>
      <c r="F22" s="12"/>
      <c r="G22" s="8"/>
      <c r="H22" s="8"/>
      <c r="I22" s="8"/>
      <c r="J22" s="8"/>
      <c r="K22" s="8"/>
      <c r="M22" s="8"/>
      <c r="N22" s="8"/>
      <c r="O22" s="8"/>
      <c r="P22" s="8"/>
      <c r="R22" s="8"/>
      <c r="S22" s="8"/>
      <c r="T22" s="8"/>
      <c r="U22" s="8"/>
      <c r="V22" s="8"/>
      <c r="W22" s="8"/>
      <c r="X22" s="8"/>
      <c r="Y22" s="8"/>
      <c r="Z22" s="8"/>
      <c r="AA22" s="8"/>
      <c r="AB22" s="8"/>
      <c r="AC22" s="8"/>
      <c r="AD22" s="8"/>
      <c r="AE22" s="8"/>
      <c r="AF22" s="8"/>
      <c r="AG22" s="8"/>
      <c r="AH22" s="8"/>
      <c r="AI22" s="8"/>
      <c r="AJ22" s="8"/>
      <c r="AK22" s="8"/>
      <c r="AL22" s="8"/>
      <c r="AM22" s="8"/>
      <c r="AN22" s="8"/>
      <c r="AO22" s="8"/>
      <c r="AP22" s="8"/>
      <c r="AQ22" s="8"/>
      <c r="AR22" s="8"/>
      <c r="AS22" s="8"/>
      <c r="AT22" s="8"/>
      <c r="AU22" s="8"/>
      <c r="AV22" s="8"/>
      <c r="AW22" s="8"/>
      <c r="AX22" s="8"/>
      <c r="AY22" s="8"/>
      <c r="AZ22" s="8"/>
      <c r="BA22" s="8"/>
      <c r="BB22" s="8"/>
      <c r="BC22" s="8"/>
      <c r="BD22" s="8"/>
      <c r="BE22" s="8"/>
      <c r="BF22" s="8"/>
      <c r="BG22" s="8"/>
      <c r="BH22" s="8"/>
      <c r="BI22" s="8"/>
      <c r="BJ22" s="8"/>
      <c r="BK22" s="8"/>
      <c r="BL22" s="8"/>
      <c r="BM22" s="8"/>
      <c r="BN22" s="8"/>
      <c r="BO22" s="8"/>
      <c r="BP22" s="8"/>
      <c r="BQ22" s="8"/>
      <c r="BR22" s="8"/>
      <c r="BS22" s="8"/>
    </row>
    <row r="23" spans="1:71" x14ac:dyDescent="0.3">
      <c r="B23" s="8"/>
      <c r="C23" s="8"/>
      <c r="D23" s="8"/>
      <c r="E23" s="8"/>
      <c r="F23" s="12"/>
      <c r="G23" s="8"/>
      <c r="H23" s="8"/>
      <c r="I23" s="8"/>
      <c r="J23" s="8"/>
      <c r="K23" s="8"/>
      <c r="M23" s="8"/>
      <c r="N23" s="8"/>
      <c r="O23" s="8"/>
      <c r="P23" s="8"/>
      <c r="R23" s="8"/>
      <c r="S23" s="8"/>
      <c r="T23" s="8"/>
      <c r="U23" s="8"/>
      <c r="V23" s="8"/>
      <c r="W23" s="8"/>
      <c r="X23" s="8"/>
      <c r="Y23" s="8"/>
      <c r="Z23" s="8"/>
      <c r="AA23" s="8"/>
      <c r="AB23" s="8"/>
      <c r="AC23" s="8"/>
      <c r="AD23" s="8"/>
      <c r="AE23" s="8"/>
      <c r="AF23" s="8"/>
      <c r="AG23" s="8"/>
      <c r="AH23" s="8"/>
      <c r="AI23" s="8"/>
      <c r="AJ23" s="8"/>
      <c r="AK23" s="8"/>
      <c r="AL23" s="8"/>
      <c r="AM23" s="8"/>
      <c r="AN23" s="8"/>
      <c r="AO23" s="8"/>
      <c r="AP23" s="8"/>
      <c r="AQ23" s="8"/>
      <c r="AR23" s="8"/>
      <c r="AS23" s="8"/>
      <c r="AT23" s="8"/>
      <c r="AU23" s="8"/>
      <c r="AV23" s="8"/>
      <c r="AW23" s="8"/>
      <c r="AX23" s="8"/>
      <c r="AY23" s="8"/>
      <c r="AZ23" s="8"/>
      <c r="BA23" s="8"/>
      <c r="BB23" s="8"/>
      <c r="BC23" s="8"/>
      <c r="BD23" s="8"/>
      <c r="BE23" s="8"/>
      <c r="BF23" s="8"/>
      <c r="BG23" s="8"/>
      <c r="BH23" s="8"/>
      <c r="BI23" s="8"/>
      <c r="BJ23" s="8"/>
      <c r="BK23" s="8"/>
      <c r="BL23" s="8"/>
      <c r="BM23" s="8"/>
      <c r="BN23" s="8"/>
      <c r="BO23" s="8"/>
      <c r="BP23" s="8"/>
      <c r="BQ23" s="8"/>
      <c r="BR23" s="8"/>
      <c r="BS23" s="8"/>
    </row>
    <row r="24" spans="1:71" x14ac:dyDescent="0.3">
      <c r="B24" s="8"/>
      <c r="C24" s="8"/>
      <c r="D24" s="8"/>
      <c r="E24" s="8"/>
      <c r="F24" s="12"/>
      <c r="G24" s="8"/>
      <c r="H24" s="8"/>
      <c r="I24" s="8"/>
      <c r="J24" s="8"/>
      <c r="K24" s="8"/>
      <c r="M24" s="8"/>
      <c r="N24" s="8"/>
      <c r="O24" s="8"/>
      <c r="P24" s="8"/>
      <c r="R24" s="8"/>
      <c r="S24" s="8"/>
      <c r="T24" s="8"/>
      <c r="U24" s="8"/>
      <c r="V24" s="8"/>
      <c r="W24" s="8"/>
      <c r="X24" s="8"/>
      <c r="Y24" s="8"/>
      <c r="Z24" s="8"/>
      <c r="AA24" s="8"/>
      <c r="AB24" s="8"/>
      <c r="AC24" s="8"/>
      <c r="AD24" s="8"/>
      <c r="AE24" s="8"/>
      <c r="AF24" s="8"/>
      <c r="AG24" s="8"/>
      <c r="AH24" s="8"/>
      <c r="AI24" s="8"/>
      <c r="AJ24" s="8"/>
      <c r="AK24" s="8"/>
      <c r="AL24" s="8"/>
      <c r="AM24" s="8"/>
      <c r="AN24" s="8"/>
      <c r="AO24" s="8"/>
      <c r="AP24" s="8"/>
      <c r="AQ24" s="8"/>
      <c r="AR24" s="8"/>
      <c r="AS24" s="8"/>
      <c r="AT24" s="8"/>
      <c r="AU24" s="8"/>
      <c r="AV24" s="8"/>
      <c r="AW24" s="8"/>
      <c r="AX24" s="8"/>
      <c r="AY24" s="8"/>
      <c r="AZ24" s="8"/>
      <c r="BA24" s="8"/>
      <c r="BB24" s="8"/>
      <c r="BC24" s="8"/>
      <c r="BD24" s="8"/>
      <c r="BE24" s="8"/>
      <c r="BF24" s="8"/>
      <c r="BG24" s="8"/>
      <c r="BH24" s="8"/>
      <c r="BI24" s="8"/>
      <c r="BJ24" s="8"/>
      <c r="BK24" s="8"/>
      <c r="BL24" s="8"/>
      <c r="BM24" s="8"/>
      <c r="BN24" s="8"/>
      <c r="BO24" s="8"/>
      <c r="BP24" s="8"/>
      <c r="BQ24" s="8"/>
      <c r="BR24" s="8"/>
      <c r="BS24" s="8"/>
    </row>
    <row r="25" spans="1:71" x14ac:dyDescent="0.3">
      <c r="B25" s="8"/>
      <c r="C25" s="8"/>
      <c r="D25" s="8"/>
      <c r="E25" s="8"/>
      <c r="F25" s="12"/>
      <c r="G25" s="8"/>
      <c r="H25" s="8"/>
      <c r="I25" s="8"/>
      <c r="J25" s="8"/>
      <c r="K25" s="8"/>
      <c r="M25" s="8"/>
      <c r="N25" s="8"/>
      <c r="O25" s="8"/>
      <c r="P25" s="8"/>
      <c r="R25" s="8"/>
      <c r="S25" s="8"/>
      <c r="T25" s="8"/>
      <c r="U25" s="8"/>
      <c r="V25" s="8"/>
      <c r="W25" s="8"/>
      <c r="X25" s="8"/>
      <c r="Y25" s="8"/>
      <c r="Z25" s="8"/>
      <c r="AA25" s="8"/>
      <c r="AB25" s="8"/>
      <c r="AC25" s="8"/>
      <c r="AD25" s="8"/>
      <c r="AE25" s="8"/>
      <c r="AF25" s="8"/>
      <c r="AG25" s="8"/>
      <c r="AH25" s="8"/>
      <c r="AI25" s="8"/>
      <c r="AJ25" s="8"/>
      <c r="AK25" s="8"/>
      <c r="AL25" s="8"/>
      <c r="AM25" s="8"/>
      <c r="AN25" s="8"/>
      <c r="AO25" s="8"/>
      <c r="AP25" s="8"/>
      <c r="AQ25" s="8"/>
      <c r="AR25" s="8"/>
      <c r="AS25" s="8"/>
      <c r="AT25" s="8"/>
      <c r="AU25" s="8"/>
      <c r="AV25" s="8"/>
      <c r="AW25" s="8"/>
      <c r="AX25" s="8"/>
      <c r="AY25" s="8"/>
      <c r="AZ25" s="8"/>
      <c r="BA25" s="8"/>
      <c r="BB25" s="8"/>
      <c r="BC25" s="8"/>
      <c r="BD25" s="8"/>
      <c r="BE25" s="8"/>
      <c r="BF25" s="8"/>
      <c r="BG25" s="8"/>
      <c r="BH25" s="8"/>
      <c r="BI25" s="8"/>
      <c r="BJ25" s="8"/>
      <c r="BK25" s="8"/>
      <c r="BL25" s="8"/>
      <c r="BM25" s="8"/>
      <c r="BN25" s="8"/>
      <c r="BO25" s="8"/>
      <c r="BP25" s="8"/>
      <c r="BQ25" s="8"/>
      <c r="BR25" s="8"/>
      <c r="BS25" s="8"/>
    </row>
    <row r="26" spans="1:71" x14ac:dyDescent="0.3">
      <c r="B26" s="8"/>
      <c r="C26" s="8"/>
      <c r="D26" s="8"/>
      <c r="E26" s="8"/>
      <c r="F26" s="12"/>
      <c r="G26" s="8"/>
      <c r="H26" s="8"/>
      <c r="I26" s="8"/>
      <c r="J26" s="8"/>
      <c r="K26" s="8"/>
      <c r="M26" s="8"/>
      <c r="N26" s="8"/>
      <c r="O26" s="8"/>
      <c r="P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  <c r="AC26" s="8"/>
      <c r="AD26" s="8"/>
      <c r="AE26" s="8"/>
      <c r="AF26" s="8"/>
      <c r="AG26" s="8"/>
      <c r="AH26" s="8"/>
      <c r="AI26" s="8"/>
      <c r="AJ26" s="8"/>
      <c r="AK26" s="8"/>
      <c r="AL26" s="8"/>
      <c r="AM26" s="8"/>
      <c r="AN26" s="8"/>
      <c r="AO26" s="8"/>
      <c r="AP26" s="8"/>
      <c r="AQ26" s="8"/>
      <c r="AR26" s="8"/>
      <c r="AS26" s="8"/>
      <c r="AT26" s="8"/>
      <c r="AU26" s="8"/>
      <c r="AV26" s="8"/>
      <c r="AW26" s="8"/>
      <c r="AX26" s="8"/>
      <c r="AY26" s="8"/>
      <c r="AZ26" s="8"/>
      <c r="BA26" s="8"/>
      <c r="BB26" s="8"/>
      <c r="BC26" s="8"/>
      <c r="BD26" s="8"/>
      <c r="BE26" s="8"/>
      <c r="BF26" s="8"/>
      <c r="BG26" s="8"/>
      <c r="BH26" s="8"/>
      <c r="BI26" s="8"/>
      <c r="BJ26" s="8"/>
      <c r="BK26" s="8"/>
      <c r="BL26" s="8"/>
      <c r="BM26" s="8"/>
      <c r="BN26" s="8"/>
      <c r="BO26" s="8"/>
      <c r="BP26" s="8"/>
      <c r="BQ26" s="8"/>
      <c r="BR26" s="8"/>
      <c r="BS26" s="8"/>
    </row>
    <row r="27" spans="1:71" x14ac:dyDescent="0.3">
      <c r="B27" s="8"/>
      <c r="C27" s="8"/>
      <c r="D27" s="8"/>
      <c r="E27" s="8"/>
      <c r="F27" s="12"/>
      <c r="G27" s="8"/>
      <c r="H27" s="8"/>
      <c r="I27" s="8"/>
      <c r="J27" s="8"/>
      <c r="K27" s="8"/>
      <c r="M27" s="8"/>
      <c r="N27" s="8"/>
      <c r="O27" s="8"/>
      <c r="P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  <c r="AC27" s="8"/>
      <c r="AD27" s="8"/>
      <c r="AE27" s="8"/>
      <c r="AF27" s="8"/>
      <c r="AG27" s="8"/>
      <c r="AH27" s="8"/>
      <c r="AI27" s="8"/>
      <c r="AJ27" s="8"/>
      <c r="AK27" s="8"/>
      <c r="AL27" s="8"/>
      <c r="AM27" s="8"/>
      <c r="AN27" s="8"/>
      <c r="AO27" s="8"/>
      <c r="AP27" s="8"/>
      <c r="AQ27" s="8"/>
      <c r="AR27" s="8"/>
      <c r="AS27" s="8"/>
      <c r="AT27" s="8"/>
      <c r="AU27" s="8"/>
      <c r="AV27" s="8"/>
      <c r="AW27" s="8"/>
      <c r="AX27" s="8"/>
      <c r="AY27" s="8"/>
      <c r="AZ27" s="8"/>
      <c r="BA27" s="8"/>
      <c r="BB27" s="8"/>
      <c r="BC27" s="8"/>
      <c r="BD27" s="8"/>
      <c r="BE27" s="8"/>
      <c r="BF27" s="8"/>
      <c r="BG27" s="8"/>
      <c r="BH27" s="8"/>
      <c r="BI27" s="8"/>
      <c r="BJ27" s="8"/>
      <c r="BK27" s="8"/>
      <c r="BL27" s="8"/>
      <c r="BM27" s="8"/>
      <c r="BN27" s="8"/>
      <c r="BO27" s="8"/>
      <c r="BP27" s="8"/>
      <c r="BQ27" s="8"/>
      <c r="BR27" s="8"/>
      <c r="BS27" s="8"/>
    </row>
    <row r="28" spans="1:71" x14ac:dyDescent="0.3">
      <c r="B28" s="8"/>
      <c r="C28" s="8"/>
      <c r="D28" s="8"/>
      <c r="E28" s="8"/>
      <c r="F28" s="12"/>
      <c r="G28" s="8"/>
      <c r="H28" s="8"/>
      <c r="I28" s="8"/>
      <c r="J28" s="8"/>
      <c r="K28" s="8"/>
      <c r="M28" s="8"/>
      <c r="N28" s="8"/>
      <c r="O28" s="8"/>
      <c r="P28" s="8"/>
      <c r="R28" s="8"/>
      <c r="S28" s="8"/>
      <c r="T28" s="8"/>
      <c r="U28" s="8"/>
      <c r="V28" s="8"/>
      <c r="W28" s="8"/>
      <c r="X28" s="8"/>
      <c r="Y28" s="8"/>
      <c r="Z28" s="8"/>
      <c r="AA28" s="8"/>
      <c r="AB28" s="8"/>
      <c r="AC28" s="8"/>
      <c r="AD28" s="8"/>
      <c r="AE28" s="8"/>
      <c r="AF28" s="8"/>
      <c r="AG28" s="8"/>
      <c r="AH28" s="8"/>
      <c r="AI28" s="8"/>
      <c r="AJ28" s="8"/>
      <c r="AK28" s="8"/>
      <c r="AL28" s="8"/>
      <c r="AM28" s="8"/>
      <c r="AN28" s="8"/>
      <c r="AO28" s="8"/>
      <c r="AP28" s="8"/>
      <c r="AQ28" s="8"/>
      <c r="AR28" s="8"/>
      <c r="AS28" s="8"/>
      <c r="AT28" s="8"/>
      <c r="AU28" s="8"/>
      <c r="AV28" s="8"/>
      <c r="AW28" s="8"/>
      <c r="AX28" s="8"/>
      <c r="AY28" s="8"/>
      <c r="AZ28" s="8"/>
      <c r="BA28" s="8"/>
      <c r="BB28" s="8"/>
      <c r="BC28" s="8"/>
      <c r="BD28" s="8"/>
      <c r="BE28" s="8"/>
      <c r="BF28" s="8"/>
      <c r="BG28" s="8"/>
      <c r="BH28" s="8"/>
      <c r="BI28" s="8"/>
      <c r="BJ28" s="8"/>
      <c r="BK28" s="8"/>
      <c r="BL28" s="8"/>
      <c r="BM28" s="8"/>
      <c r="BN28" s="8"/>
      <c r="BO28" s="8"/>
      <c r="BP28" s="8"/>
      <c r="BQ28" s="8"/>
      <c r="BR28" s="8"/>
      <c r="BS28" s="8"/>
    </row>
    <row r="29" spans="1:71" x14ac:dyDescent="0.3">
      <c r="B29" s="8"/>
      <c r="C29" s="8"/>
      <c r="D29" s="8"/>
      <c r="E29" s="8"/>
      <c r="F29" s="12"/>
      <c r="G29" s="8"/>
      <c r="H29" s="8"/>
      <c r="I29" s="8"/>
      <c r="J29" s="8"/>
      <c r="K29" s="8"/>
      <c r="M29" s="8"/>
      <c r="N29" s="8"/>
      <c r="O29" s="8"/>
      <c r="P29" s="8"/>
      <c r="R29" s="8"/>
      <c r="S29" s="8"/>
      <c r="T29" s="8"/>
      <c r="U29" s="8"/>
      <c r="V29" s="8"/>
      <c r="W29" s="8"/>
      <c r="X29" s="8"/>
      <c r="Y29" s="8"/>
      <c r="Z29" s="8"/>
      <c r="AA29" s="8"/>
      <c r="AB29" s="8"/>
      <c r="AC29" s="8"/>
      <c r="AD29" s="8"/>
      <c r="AE29" s="8"/>
      <c r="AF29" s="8"/>
      <c r="AG29" s="8"/>
      <c r="AH29" s="8"/>
      <c r="AI29" s="8"/>
      <c r="AJ29" s="8"/>
      <c r="AK29" s="8"/>
      <c r="AL29" s="8"/>
      <c r="AM29" s="8"/>
      <c r="AN29" s="8"/>
      <c r="AO29" s="8"/>
      <c r="AP29" s="8"/>
      <c r="AQ29" s="8"/>
      <c r="AR29" s="8"/>
      <c r="AS29" s="8"/>
      <c r="AT29" s="8"/>
      <c r="AU29" s="8"/>
      <c r="AV29" s="8"/>
      <c r="AW29" s="8"/>
      <c r="AX29" s="8"/>
      <c r="AY29" s="8"/>
      <c r="AZ29" s="8"/>
      <c r="BA29" s="8"/>
      <c r="BB29" s="8"/>
      <c r="BC29" s="8"/>
      <c r="BD29" s="8"/>
      <c r="BE29" s="8"/>
      <c r="BF29" s="8"/>
      <c r="BG29" s="8"/>
      <c r="BH29" s="8"/>
      <c r="BI29" s="8"/>
      <c r="BJ29" s="8"/>
      <c r="BK29" s="8"/>
      <c r="BL29" s="8"/>
      <c r="BM29" s="8"/>
      <c r="BN29" s="8"/>
      <c r="BO29" s="8"/>
      <c r="BP29" s="8"/>
      <c r="BQ29" s="8"/>
      <c r="BR29" s="8"/>
      <c r="BS29" s="8"/>
    </row>
    <row r="30" spans="1:71" x14ac:dyDescent="0.3">
      <c r="B30" s="8"/>
      <c r="C30" s="8"/>
      <c r="D30" s="8"/>
      <c r="E30" s="8"/>
      <c r="F30" s="12"/>
      <c r="G30" s="8"/>
      <c r="H30" s="8"/>
      <c r="I30" s="8"/>
      <c r="J30" s="8"/>
      <c r="K30" s="8"/>
      <c r="M30" s="8"/>
      <c r="N30" s="8"/>
      <c r="O30" s="8"/>
      <c r="P30" s="8"/>
      <c r="R30" s="8"/>
      <c r="S30" s="8"/>
      <c r="T30" s="8"/>
      <c r="U30" s="8"/>
      <c r="V30" s="8"/>
      <c r="W30" s="8"/>
      <c r="X30" s="8"/>
      <c r="Y30" s="8"/>
      <c r="Z30" s="8"/>
      <c r="AA30" s="8"/>
      <c r="AB30" s="8"/>
      <c r="AC30" s="8"/>
      <c r="AD30" s="8"/>
      <c r="AE30" s="8"/>
      <c r="AF30" s="8"/>
      <c r="AG30" s="8"/>
      <c r="AH30" s="8"/>
      <c r="AI30" s="8"/>
      <c r="AJ30" s="8"/>
      <c r="AK30" s="8"/>
      <c r="AL30" s="8"/>
      <c r="AM30" s="8"/>
      <c r="AN30" s="8"/>
      <c r="AO30" s="8"/>
      <c r="AP30" s="8"/>
      <c r="AQ30" s="8"/>
      <c r="AR30" s="8"/>
      <c r="AS30" s="8"/>
      <c r="AT30" s="8"/>
      <c r="AU30" s="8"/>
      <c r="AV30" s="8"/>
      <c r="AW30" s="8"/>
      <c r="AX30" s="8"/>
      <c r="AY30" s="8"/>
      <c r="AZ30" s="8"/>
      <c r="BA30" s="8"/>
      <c r="BB30" s="8"/>
      <c r="BC30" s="8"/>
      <c r="BD30" s="8"/>
      <c r="BE30" s="8"/>
      <c r="BF30" s="8"/>
      <c r="BG30" s="8"/>
      <c r="BH30" s="8"/>
      <c r="BI30" s="8"/>
      <c r="BJ30" s="8"/>
      <c r="BK30" s="8"/>
      <c r="BL30" s="8"/>
      <c r="BM30" s="8"/>
      <c r="BN30" s="8"/>
      <c r="BO30" s="8"/>
      <c r="BP30" s="8"/>
      <c r="BQ30" s="8"/>
      <c r="BR30" s="8"/>
      <c r="BS30" s="8"/>
    </row>
    <row r="31" spans="1:71" x14ac:dyDescent="0.3">
      <c r="B31" s="8"/>
      <c r="C31" s="8"/>
      <c r="D31" s="8"/>
      <c r="E31" s="8"/>
      <c r="F31" s="12"/>
      <c r="G31" s="8"/>
      <c r="H31" s="8"/>
      <c r="I31" s="8"/>
      <c r="J31" s="8"/>
      <c r="K31" s="8"/>
      <c r="M31" s="8"/>
      <c r="N31" s="8"/>
      <c r="O31" s="8"/>
      <c r="P31" s="8"/>
      <c r="R31" s="8"/>
      <c r="S31" s="8"/>
      <c r="T31" s="8"/>
      <c r="U31" s="8"/>
      <c r="V31" s="8"/>
      <c r="W31" s="8"/>
      <c r="X31" s="8"/>
      <c r="Y31" s="8"/>
      <c r="Z31" s="8"/>
      <c r="AA31" s="8"/>
      <c r="AB31" s="8"/>
      <c r="AC31" s="8"/>
      <c r="AD31" s="8"/>
      <c r="AE31" s="8"/>
      <c r="AF31" s="8"/>
      <c r="AG31" s="8"/>
      <c r="AH31" s="8"/>
      <c r="AI31" s="8"/>
      <c r="AJ31" s="8"/>
      <c r="AK31" s="8"/>
      <c r="AL31" s="8"/>
      <c r="AM31" s="8"/>
      <c r="AN31" s="8"/>
      <c r="AO31" s="8"/>
      <c r="AP31" s="8"/>
      <c r="AQ31" s="8"/>
      <c r="AR31" s="8"/>
      <c r="AS31" s="8"/>
      <c r="AT31" s="8"/>
      <c r="AU31" s="8"/>
      <c r="AV31" s="8"/>
      <c r="AW31" s="8"/>
      <c r="AX31" s="8"/>
      <c r="AY31" s="8"/>
      <c r="AZ31" s="8"/>
      <c r="BA31" s="8"/>
      <c r="BB31" s="8"/>
      <c r="BC31" s="8"/>
      <c r="BD31" s="8"/>
      <c r="BE31" s="8"/>
      <c r="BF31" s="8"/>
      <c r="BG31" s="8"/>
      <c r="BH31" s="8"/>
      <c r="BI31" s="8"/>
      <c r="BJ31" s="8"/>
      <c r="BK31" s="8"/>
      <c r="BL31" s="8"/>
      <c r="BM31" s="8"/>
      <c r="BN31" s="8"/>
      <c r="BO31" s="8"/>
      <c r="BP31" s="8"/>
      <c r="BQ31" s="8"/>
      <c r="BR31" s="8"/>
      <c r="BS31" s="8"/>
    </row>
    <row r="32" spans="1:71" x14ac:dyDescent="0.3">
      <c r="B32" s="8"/>
      <c r="C32" s="8"/>
      <c r="D32" s="8"/>
      <c r="E32" s="8"/>
      <c r="F32" s="12"/>
      <c r="G32" s="8"/>
      <c r="H32" s="8"/>
      <c r="I32" s="8"/>
      <c r="J32" s="8"/>
      <c r="K32" s="8"/>
      <c r="M32" s="8"/>
      <c r="N32" s="8"/>
      <c r="O32" s="8"/>
      <c r="P32" s="8"/>
      <c r="R32" s="8"/>
      <c r="S32" s="8"/>
      <c r="T32" s="8"/>
      <c r="U32" s="8"/>
      <c r="V32" s="8"/>
      <c r="W32" s="8"/>
      <c r="X32" s="8"/>
      <c r="Y32" s="8"/>
      <c r="Z32" s="8"/>
      <c r="AA32" s="8"/>
      <c r="AB32" s="8"/>
      <c r="AC32" s="8"/>
      <c r="AD32" s="8"/>
      <c r="AE32" s="8"/>
      <c r="AF32" s="8"/>
      <c r="AG32" s="8"/>
      <c r="AH32" s="8"/>
      <c r="AI32" s="8"/>
      <c r="AJ32" s="8"/>
      <c r="AK32" s="8"/>
      <c r="AL32" s="8"/>
      <c r="AM32" s="8"/>
      <c r="AN32" s="8"/>
      <c r="AO32" s="8"/>
      <c r="AP32" s="8"/>
      <c r="AQ32" s="8"/>
      <c r="AR32" s="8"/>
      <c r="AS32" s="8"/>
      <c r="AT32" s="8"/>
      <c r="AU32" s="8"/>
      <c r="AV32" s="8"/>
      <c r="AW32" s="8"/>
      <c r="AX32" s="8"/>
      <c r="AY32" s="8"/>
      <c r="AZ32" s="8"/>
      <c r="BA32" s="8"/>
      <c r="BB32" s="8"/>
      <c r="BC32" s="8"/>
      <c r="BD32" s="8"/>
      <c r="BE32" s="8"/>
      <c r="BF32" s="8"/>
      <c r="BG32" s="8"/>
      <c r="BH32" s="8"/>
      <c r="BI32" s="8"/>
      <c r="BJ32" s="8"/>
      <c r="BK32" s="8"/>
      <c r="BL32" s="8"/>
      <c r="BM32" s="8"/>
      <c r="BN32" s="8"/>
      <c r="BO32" s="8"/>
      <c r="BP32" s="8"/>
      <c r="BQ32" s="8"/>
      <c r="BR32" s="8"/>
      <c r="BS32" s="8"/>
    </row>
    <row r="33" spans="2:71" x14ac:dyDescent="0.3">
      <c r="B33" s="8"/>
      <c r="C33" s="8"/>
      <c r="D33" s="8"/>
      <c r="E33" s="8"/>
      <c r="F33" s="12"/>
      <c r="G33" s="8"/>
      <c r="H33" s="8"/>
      <c r="I33" s="8"/>
      <c r="J33" s="8"/>
      <c r="K33" s="8"/>
      <c r="M33" s="8"/>
      <c r="N33" s="8"/>
      <c r="O33" s="8"/>
      <c r="P33" s="8"/>
      <c r="R33" s="8"/>
      <c r="S33" s="8"/>
      <c r="T33" s="8"/>
      <c r="U33" s="8"/>
      <c r="V33" s="8"/>
      <c r="W33" s="8"/>
      <c r="X33" s="8"/>
      <c r="Y33" s="8"/>
      <c r="Z33" s="8"/>
      <c r="AA33" s="8"/>
      <c r="AB33" s="8"/>
      <c r="AC33" s="8"/>
      <c r="AD33" s="8"/>
      <c r="AE33" s="8"/>
      <c r="AF33" s="8"/>
      <c r="AG33" s="8"/>
      <c r="AH33" s="8"/>
      <c r="AI33" s="8"/>
      <c r="AJ33" s="8"/>
      <c r="AK33" s="8"/>
      <c r="AL33" s="8"/>
      <c r="AM33" s="8"/>
      <c r="AN33" s="8"/>
      <c r="AO33" s="8"/>
      <c r="AP33" s="8"/>
      <c r="AQ33" s="8"/>
      <c r="AR33" s="8"/>
      <c r="AS33" s="8"/>
      <c r="AT33" s="8"/>
      <c r="AU33" s="8"/>
      <c r="AV33" s="8"/>
      <c r="AW33" s="8"/>
      <c r="AX33" s="8"/>
      <c r="AY33" s="8"/>
      <c r="AZ33" s="8"/>
      <c r="BA33" s="8"/>
      <c r="BB33" s="8"/>
      <c r="BC33" s="8"/>
      <c r="BD33" s="8"/>
      <c r="BE33" s="8"/>
      <c r="BF33" s="8"/>
      <c r="BG33" s="8"/>
      <c r="BH33" s="8"/>
      <c r="BI33" s="8"/>
      <c r="BJ33" s="8"/>
      <c r="BK33" s="8"/>
      <c r="BL33" s="8"/>
      <c r="BM33" s="8"/>
      <c r="BN33" s="8"/>
      <c r="BO33" s="8"/>
      <c r="BP33" s="8"/>
      <c r="BQ33" s="8"/>
      <c r="BR33" s="8"/>
      <c r="BS33" s="8"/>
    </row>
    <row r="34" spans="2:71" x14ac:dyDescent="0.3">
      <c r="B34" s="8"/>
      <c r="C34" s="8"/>
      <c r="D34" s="8"/>
      <c r="E34" s="8"/>
      <c r="F34" s="12"/>
      <c r="G34" s="8"/>
      <c r="H34" s="8"/>
      <c r="I34" s="8"/>
      <c r="J34" s="8"/>
      <c r="K34" s="8"/>
      <c r="M34" s="8"/>
      <c r="N34" s="8"/>
      <c r="O34" s="8"/>
      <c r="P34" s="8"/>
      <c r="R34" s="8"/>
      <c r="S34" s="8"/>
      <c r="T34" s="8"/>
      <c r="U34" s="8"/>
      <c r="V34" s="8"/>
      <c r="W34" s="8"/>
      <c r="X34" s="8"/>
      <c r="Y34" s="8"/>
      <c r="Z34" s="8"/>
      <c r="AA34" s="8"/>
      <c r="AB34" s="8"/>
      <c r="AC34" s="8"/>
      <c r="AD34" s="8"/>
      <c r="AE34" s="8"/>
      <c r="AF34" s="8"/>
      <c r="AG34" s="8"/>
      <c r="AH34" s="8"/>
      <c r="AI34" s="8"/>
      <c r="AJ34" s="8"/>
      <c r="AK34" s="8"/>
      <c r="AL34" s="8"/>
      <c r="AM34" s="8"/>
      <c r="AN34" s="8"/>
      <c r="AO34" s="8"/>
      <c r="AP34" s="8"/>
      <c r="AQ34" s="8"/>
      <c r="AR34" s="8"/>
      <c r="AS34" s="8"/>
      <c r="AT34" s="8"/>
      <c r="AU34" s="8"/>
      <c r="AV34" s="8"/>
      <c r="AW34" s="8"/>
      <c r="AX34" s="8"/>
      <c r="AY34" s="8"/>
      <c r="AZ34" s="8"/>
      <c r="BA34" s="8"/>
      <c r="BB34" s="8"/>
      <c r="BC34" s="8"/>
      <c r="BD34" s="8"/>
      <c r="BE34" s="8"/>
      <c r="BF34" s="8"/>
      <c r="BG34" s="8"/>
      <c r="BH34" s="8"/>
      <c r="BI34" s="8"/>
      <c r="BJ34" s="8"/>
      <c r="BK34" s="8"/>
      <c r="BL34" s="8"/>
      <c r="BM34" s="8"/>
      <c r="BN34" s="8"/>
      <c r="BO34" s="8"/>
      <c r="BP34" s="8"/>
      <c r="BQ34" s="8"/>
      <c r="BR34" s="8"/>
      <c r="BS34" s="8"/>
    </row>
    <row r="35" spans="2:71" x14ac:dyDescent="0.3">
      <c r="B35" s="8"/>
      <c r="C35" s="8"/>
      <c r="D35" s="8"/>
      <c r="E35" s="8"/>
      <c r="F35" s="12"/>
      <c r="G35" s="8"/>
      <c r="H35" s="8"/>
      <c r="I35" s="8"/>
      <c r="J35" s="8"/>
      <c r="K35" s="8"/>
      <c r="M35" s="8"/>
      <c r="N35" s="8"/>
      <c r="O35" s="8"/>
      <c r="P35" s="8"/>
      <c r="R35" s="8"/>
      <c r="S35" s="8"/>
      <c r="T35" s="8"/>
      <c r="U35" s="8"/>
      <c r="V35" s="8"/>
      <c r="W35" s="8"/>
      <c r="X35" s="8"/>
      <c r="Y35" s="8"/>
      <c r="Z35" s="8"/>
      <c r="AA35" s="8"/>
      <c r="AB35" s="8"/>
      <c r="AC35" s="8"/>
      <c r="AD35" s="8"/>
      <c r="AE35" s="8"/>
      <c r="AF35" s="8"/>
      <c r="AG35" s="8"/>
      <c r="AH35" s="8"/>
      <c r="AI35" s="8"/>
      <c r="AJ35" s="8"/>
      <c r="AK35" s="8"/>
      <c r="AL35" s="8"/>
      <c r="AM35" s="8"/>
      <c r="AN35" s="8"/>
      <c r="AO35" s="8"/>
      <c r="AP35" s="8"/>
      <c r="AQ35" s="8"/>
      <c r="AR35" s="8"/>
      <c r="AS35" s="8"/>
      <c r="AT35" s="8"/>
      <c r="AU35" s="8"/>
      <c r="AV35" s="8"/>
      <c r="AW35" s="8"/>
      <c r="AX35" s="8"/>
      <c r="AY35" s="8"/>
      <c r="AZ35" s="8"/>
      <c r="BA35" s="8"/>
      <c r="BB35" s="8"/>
      <c r="BC35" s="8"/>
      <c r="BD35" s="8"/>
      <c r="BE35" s="8"/>
      <c r="BF35" s="8"/>
      <c r="BG35" s="8"/>
      <c r="BH35" s="8"/>
      <c r="BI35" s="8"/>
      <c r="BJ35" s="8"/>
      <c r="BK35" s="8"/>
      <c r="BL35" s="8"/>
      <c r="BM35" s="8"/>
      <c r="BN35" s="8"/>
      <c r="BO35" s="8"/>
      <c r="BP35" s="8"/>
      <c r="BQ35" s="8"/>
      <c r="BR35" s="8"/>
      <c r="BS35" s="8"/>
    </row>
    <row r="36" spans="2:71" x14ac:dyDescent="0.3">
      <c r="B36" s="8"/>
      <c r="C36" s="8"/>
      <c r="D36" s="8"/>
      <c r="E36" s="8"/>
      <c r="F36" s="12"/>
      <c r="G36" s="8"/>
      <c r="H36" s="8"/>
      <c r="I36" s="8"/>
      <c r="J36" s="8"/>
      <c r="K36" s="8"/>
      <c r="M36" s="8"/>
      <c r="N36" s="8"/>
      <c r="O36" s="8"/>
      <c r="P36" s="8"/>
      <c r="R36" s="8"/>
      <c r="S36" s="8"/>
      <c r="T36" s="8"/>
      <c r="U36" s="8"/>
      <c r="V36" s="8"/>
      <c r="W36" s="8"/>
      <c r="X36" s="8"/>
      <c r="Y36" s="8"/>
      <c r="Z36" s="8"/>
      <c r="AA36" s="8"/>
      <c r="AB36" s="8"/>
      <c r="AC36" s="8"/>
      <c r="AD36" s="8"/>
      <c r="AE36" s="8"/>
      <c r="AF36" s="8"/>
      <c r="AG36" s="8"/>
      <c r="AH36" s="8"/>
      <c r="AI36" s="8"/>
      <c r="AJ36" s="8"/>
      <c r="AK36" s="8"/>
      <c r="AL36" s="8"/>
      <c r="AM36" s="8"/>
      <c r="AN36" s="8"/>
      <c r="AO36" s="8"/>
      <c r="AP36" s="8"/>
      <c r="AQ36" s="8"/>
      <c r="AR36" s="8"/>
      <c r="AS36" s="8"/>
      <c r="AT36" s="8"/>
      <c r="AU36" s="8"/>
      <c r="AV36" s="8"/>
      <c r="AW36" s="8"/>
      <c r="AX36" s="8"/>
      <c r="AY36" s="8"/>
      <c r="AZ36" s="8"/>
      <c r="BA36" s="8"/>
      <c r="BB36" s="8"/>
      <c r="BC36" s="8"/>
      <c r="BD36" s="8"/>
      <c r="BE36" s="8"/>
      <c r="BF36" s="8"/>
      <c r="BG36" s="8"/>
      <c r="BH36" s="8"/>
      <c r="BI36" s="8"/>
      <c r="BJ36" s="8"/>
      <c r="BK36" s="8"/>
      <c r="BL36" s="8"/>
      <c r="BM36" s="8"/>
      <c r="BN36" s="8"/>
      <c r="BO36" s="8"/>
      <c r="BP36" s="8"/>
      <c r="BQ36" s="8"/>
      <c r="BR36" s="8"/>
      <c r="BS36" s="8"/>
    </row>
    <row r="37" spans="2:71" x14ac:dyDescent="0.3">
      <c r="B37" s="8"/>
      <c r="C37" s="8"/>
      <c r="D37" s="8"/>
      <c r="E37" s="8"/>
      <c r="F37" s="12"/>
      <c r="G37" s="8"/>
      <c r="H37" s="8"/>
      <c r="I37" s="8"/>
      <c r="J37" s="8"/>
      <c r="K37" s="8"/>
      <c r="M37" s="8"/>
      <c r="N37" s="8"/>
      <c r="O37" s="8"/>
      <c r="P37" s="8"/>
      <c r="R37" s="8"/>
      <c r="S37" s="8"/>
      <c r="T37" s="8"/>
      <c r="U37" s="8"/>
      <c r="V37" s="8"/>
      <c r="W37" s="8"/>
      <c r="X37" s="8"/>
      <c r="Y37" s="8"/>
      <c r="Z37" s="8"/>
      <c r="AA37" s="8"/>
      <c r="AB37" s="8"/>
      <c r="AC37" s="8"/>
      <c r="AD37" s="8"/>
      <c r="AE37" s="8"/>
      <c r="AF37" s="8"/>
      <c r="AG37" s="8"/>
      <c r="AH37" s="8"/>
      <c r="AI37" s="8"/>
      <c r="AJ37" s="8"/>
      <c r="AK37" s="8"/>
      <c r="AL37" s="8"/>
      <c r="AM37" s="8"/>
      <c r="AN37" s="8"/>
      <c r="AO37" s="8"/>
      <c r="AP37" s="8"/>
      <c r="AQ37" s="8"/>
      <c r="AR37" s="8"/>
      <c r="AS37" s="8"/>
      <c r="AT37" s="8"/>
      <c r="AU37" s="8"/>
      <c r="AV37" s="8"/>
      <c r="AW37" s="8"/>
      <c r="AX37" s="8"/>
      <c r="AY37" s="8"/>
      <c r="AZ37" s="8"/>
      <c r="BA37" s="8"/>
      <c r="BB37" s="8"/>
      <c r="BC37" s="8"/>
      <c r="BD37" s="8"/>
      <c r="BE37" s="8"/>
      <c r="BF37" s="8"/>
      <c r="BG37" s="8"/>
      <c r="BH37" s="8"/>
      <c r="BI37" s="8"/>
      <c r="BJ37" s="8"/>
      <c r="BK37" s="8"/>
      <c r="BL37" s="8"/>
      <c r="BM37" s="8"/>
      <c r="BN37" s="8"/>
      <c r="BO37" s="8"/>
      <c r="BP37" s="8"/>
      <c r="BQ37" s="8"/>
      <c r="BR37" s="8"/>
      <c r="BS37" s="8"/>
    </row>
    <row r="38" spans="2:71" x14ac:dyDescent="0.3">
      <c r="B38" s="8"/>
      <c r="C38" s="8"/>
      <c r="D38" s="8"/>
      <c r="E38" s="8"/>
      <c r="F38" s="12"/>
      <c r="G38" s="8"/>
      <c r="H38" s="8"/>
      <c r="I38" s="8"/>
      <c r="J38" s="8"/>
      <c r="K38" s="8"/>
      <c r="M38" s="8"/>
      <c r="N38" s="8"/>
      <c r="O38" s="8"/>
      <c r="P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  <c r="AC38" s="8"/>
      <c r="AD38" s="8"/>
      <c r="AE38" s="8"/>
      <c r="AF38" s="8"/>
      <c r="AG38" s="8"/>
      <c r="AH38" s="8"/>
      <c r="AI38" s="8"/>
      <c r="AJ38" s="8"/>
      <c r="AK38" s="8"/>
      <c r="AL38" s="8"/>
      <c r="AM38" s="8"/>
      <c r="AN38" s="8"/>
      <c r="AO38" s="8"/>
      <c r="AP38" s="8"/>
      <c r="AQ38" s="8"/>
      <c r="AR38" s="8"/>
      <c r="AS38" s="8"/>
      <c r="AT38" s="8"/>
      <c r="AU38" s="8"/>
      <c r="AV38" s="8"/>
      <c r="AW38" s="8"/>
      <c r="AX38" s="8"/>
      <c r="AY38" s="8"/>
      <c r="AZ38" s="8"/>
      <c r="BA38" s="8"/>
      <c r="BB38" s="8"/>
      <c r="BC38" s="8"/>
      <c r="BD38" s="8"/>
      <c r="BE38" s="8"/>
      <c r="BF38" s="8"/>
      <c r="BG38" s="8"/>
      <c r="BH38" s="8"/>
      <c r="BI38" s="8"/>
      <c r="BJ38" s="8"/>
      <c r="BK38" s="8"/>
      <c r="BL38" s="8"/>
      <c r="BM38" s="8"/>
      <c r="BN38" s="8"/>
      <c r="BO38" s="8"/>
      <c r="BP38" s="8"/>
      <c r="BQ38" s="8"/>
      <c r="BR38" s="8"/>
      <c r="BS38" s="8"/>
    </row>
    <row r="39" spans="2:71" x14ac:dyDescent="0.3">
      <c r="B39" s="8"/>
      <c r="C39" s="8"/>
      <c r="D39" s="8"/>
      <c r="E39" s="8"/>
      <c r="F39" s="12"/>
      <c r="G39" s="8"/>
      <c r="H39" s="8"/>
      <c r="I39" s="8"/>
      <c r="J39" s="8"/>
      <c r="K39" s="8"/>
      <c r="M39" s="8"/>
      <c r="N39" s="8"/>
      <c r="O39" s="8"/>
      <c r="P39" s="8"/>
      <c r="R39" s="8"/>
      <c r="S39" s="8"/>
      <c r="T39" s="8"/>
      <c r="U39" s="8"/>
      <c r="V39" s="8"/>
      <c r="W39" s="8"/>
      <c r="X39" s="8"/>
      <c r="Y39" s="8"/>
      <c r="Z39" s="8"/>
      <c r="AA39" s="8"/>
      <c r="AB39" s="8"/>
      <c r="AC39" s="8"/>
      <c r="AD39" s="8"/>
      <c r="AE39" s="8"/>
      <c r="AF39" s="8"/>
      <c r="AG39" s="8"/>
      <c r="AH39" s="8"/>
      <c r="AI39" s="8"/>
      <c r="AJ39" s="8"/>
      <c r="AK39" s="8"/>
      <c r="AL39" s="8"/>
      <c r="AM39" s="8"/>
      <c r="AN39" s="8"/>
      <c r="AO39" s="8"/>
      <c r="AP39" s="8"/>
      <c r="AQ39" s="8"/>
      <c r="AR39" s="8"/>
      <c r="AS39" s="8"/>
      <c r="AT39" s="8"/>
      <c r="AU39" s="8"/>
      <c r="AV39" s="8"/>
      <c r="AW39" s="8"/>
      <c r="AX39" s="8"/>
      <c r="AY39" s="8"/>
      <c r="AZ39" s="8"/>
      <c r="BA39" s="8"/>
      <c r="BB39" s="8"/>
      <c r="BC39" s="8"/>
      <c r="BD39" s="8"/>
      <c r="BE39" s="8"/>
      <c r="BF39" s="8"/>
      <c r="BG39" s="8"/>
      <c r="BH39" s="8"/>
      <c r="BI39" s="8"/>
      <c r="BJ39" s="8"/>
      <c r="BK39" s="8"/>
      <c r="BL39" s="8"/>
      <c r="BM39" s="8"/>
      <c r="BN39" s="8"/>
      <c r="BO39" s="8"/>
      <c r="BP39" s="8"/>
      <c r="BQ39" s="8"/>
      <c r="BR39" s="8"/>
      <c r="BS39" s="8"/>
    </row>
    <row r="40" spans="2:71" x14ac:dyDescent="0.3">
      <c r="B40" s="8"/>
      <c r="C40" s="8"/>
      <c r="D40" s="8"/>
      <c r="E40" s="8"/>
      <c r="F40" s="12"/>
      <c r="G40" s="8"/>
      <c r="H40" s="8"/>
      <c r="I40" s="8"/>
      <c r="J40" s="8"/>
      <c r="K40" s="8"/>
      <c r="M40" s="8"/>
      <c r="N40" s="8"/>
      <c r="O40" s="8"/>
      <c r="P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  <c r="AC40" s="8"/>
      <c r="AD40" s="8"/>
      <c r="AE40" s="8"/>
      <c r="AF40" s="8"/>
      <c r="AG40" s="8"/>
      <c r="AH40" s="8"/>
      <c r="AI40" s="8"/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8"/>
      <c r="AW40" s="8"/>
      <c r="AX40" s="8"/>
      <c r="AY40" s="8"/>
      <c r="AZ40" s="8"/>
      <c r="BA40" s="8"/>
      <c r="BB40" s="8"/>
      <c r="BC40" s="8"/>
      <c r="BD40" s="8"/>
      <c r="BE40" s="8"/>
      <c r="BF40" s="8"/>
      <c r="BG40" s="8"/>
      <c r="BH40" s="8"/>
      <c r="BI40" s="8"/>
      <c r="BJ40" s="8"/>
      <c r="BK40" s="8"/>
      <c r="BL40" s="8"/>
      <c r="BM40" s="8"/>
      <c r="BN40" s="8"/>
      <c r="BO40" s="8"/>
      <c r="BP40" s="8"/>
      <c r="BQ40" s="8"/>
      <c r="BR40" s="8"/>
      <c r="BS40" s="8"/>
    </row>
    <row r="41" spans="2:71" x14ac:dyDescent="0.3">
      <c r="B41" s="8"/>
      <c r="C41" s="8"/>
      <c r="D41" s="8"/>
      <c r="E41" s="8"/>
      <c r="F41" s="12"/>
      <c r="G41" s="8"/>
      <c r="H41" s="8"/>
      <c r="I41" s="8"/>
      <c r="J41" s="8"/>
      <c r="K41" s="8"/>
      <c r="M41" s="8"/>
      <c r="N41" s="8"/>
      <c r="O41" s="8"/>
      <c r="P41" s="8"/>
      <c r="R41" s="8"/>
      <c r="S41" s="8"/>
      <c r="T41" s="8"/>
      <c r="U41" s="8"/>
      <c r="V41" s="8"/>
      <c r="W41" s="8"/>
      <c r="X41" s="8"/>
      <c r="Y41" s="8"/>
      <c r="Z41" s="8"/>
      <c r="AA41" s="8"/>
      <c r="AB41" s="8"/>
      <c r="AC41" s="8"/>
      <c r="AD41" s="8"/>
      <c r="AE41" s="8"/>
      <c r="AF41" s="8"/>
      <c r="AG41" s="8"/>
      <c r="AH41" s="8"/>
      <c r="AI41" s="8"/>
      <c r="AJ41" s="8"/>
      <c r="AK41" s="8"/>
      <c r="AL41" s="8"/>
      <c r="AM41" s="8"/>
      <c r="AN41" s="8"/>
      <c r="AO41" s="8"/>
      <c r="AP41" s="8"/>
      <c r="AQ41" s="8"/>
      <c r="AR41" s="8"/>
      <c r="AS41" s="8"/>
      <c r="AT41" s="8"/>
      <c r="AU41" s="8"/>
      <c r="AV41" s="8"/>
      <c r="AW41" s="8"/>
      <c r="AX41" s="8"/>
      <c r="AY41" s="8"/>
      <c r="AZ41" s="8"/>
      <c r="BA41" s="8"/>
      <c r="BB41" s="8"/>
      <c r="BC41" s="8"/>
      <c r="BD41" s="8"/>
      <c r="BE41" s="8"/>
      <c r="BF41" s="8"/>
      <c r="BG41" s="8"/>
      <c r="BH41" s="8"/>
      <c r="BI41" s="8"/>
      <c r="BJ41" s="8"/>
      <c r="BK41" s="8"/>
      <c r="BL41" s="8"/>
      <c r="BM41" s="8"/>
      <c r="BN41" s="8"/>
      <c r="BO41" s="8"/>
      <c r="BP41" s="8"/>
      <c r="BQ41" s="8"/>
      <c r="BR41" s="8"/>
      <c r="BS41" s="8"/>
    </row>
    <row r="42" spans="2:71" x14ac:dyDescent="0.3">
      <c r="B42" s="8"/>
      <c r="C42" s="8"/>
      <c r="D42" s="8"/>
      <c r="E42" s="8"/>
      <c r="F42" s="12"/>
      <c r="G42" s="8"/>
      <c r="H42" s="8"/>
      <c r="I42" s="8"/>
      <c r="J42" s="8"/>
      <c r="K42" s="8"/>
      <c r="M42" s="8"/>
      <c r="N42" s="8"/>
      <c r="O42" s="8"/>
      <c r="P42" s="8"/>
      <c r="R42" s="8"/>
      <c r="S42" s="8"/>
      <c r="T42" s="8"/>
      <c r="U42" s="8"/>
      <c r="V42" s="8"/>
      <c r="W42" s="8"/>
      <c r="X42" s="8"/>
      <c r="Y42" s="8"/>
      <c r="Z42" s="8"/>
      <c r="AA42" s="8"/>
      <c r="AB42" s="8"/>
      <c r="AC42" s="8"/>
      <c r="AD42" s="8"/>
      <c r="AE42" s="8"/>
      <c r="AF42" s="8"/>
      <c r="AG42" s="8"/>
      <c r="AH42" s="8"/>
      <c r="AI42" s="8"/>
      <c r="AJ42" s="8"/>
      <c r="AK42" s="8"/>
      <c r="AL42" s="8"/>
      <c r="AM42" s="8"/>
      <c r="AN42" s="8"/>
      <c r="AO42" s="8"/>
      <c r="AP42" s="8"/>
      <c r="AQ42" s="8"/>
      <c r="AR42" s="8"/>
      <c r="AS42" s="8"/>
      <c r="AT42" s="8"/>
      <c r="AU42" s="8"/>
      <c r="AV42" s="8"/>
      <c r="AW42" s="8"/>
      <c r="AX42" s="8"/>
      <c r="AY42" s="8"/>
      <c r="AZ42" s="8"/>
      <c r="BA42" s="8"/>
      <c r="BB42" s="8"/>
      <c r="BC42" s="8"/>
      <c r="BD42" s="8"/>
      <c r="BE42" s="8"/>
      <c r="BF42" s="8"/>
      <c r="BG42" s="8"/>
      <c r="BH42" s="8"/>
      <c r="BI42" s="8"/>
      <c r="BJ42" s="8"/>
      <c r="BK42" s="8"/>
      <c r="BL42" s="8"/>
      <c r="BM42" s="8"/>
      <c r="BN42" s="8"/>
      <c r="BO42" s="8"/>
      <c r="BP42" s="8"/>
      <c r="BQ42" s="8"/>
      <c r="BR42" s="8"/>
      <c r="BS42" s="8"/>
    </row>
    <row r="43" spans="2:71" x14ac:dyDescent="0.3">
      <c r="B43" s="8"/>
      <c r="C43" s="8"/>
      <c r="D43" s="8"/>
      <c r="E43" s="8"/>
      <c r="F43" s="12"/>
      <c r="G43" s="8"/>
      <c r="H43" s="8"/>
      <c r="I43" s="8"/>
      <c r="J43" s="8"/>
      <c r="K43" s="8"/>
      <c r="M43" s="8"/>
      <c r="N43" s="8"/>
      <c r="O43" s="8"/>
      <c r="P43" s="8"/>
      <c r="R43" s="8"/>
      <c r="S43" s="8"/>
      <c r="T43" s="8"/>
      <c r="U43" s="8"/>
      <c r="V43" s="8"/>
      <c r="W43" s="8"/>
      <c r="X43" s="8"/>
      <c r="Y43" s="8"/>
      <c r="Z43" s="8"/>
      <c r="AA43" s="8"/>
      <c r="AB43" s="8"/>
      <c r="AC43" s="8"/>
      <c r="AD43" s="8"/>
      <c r="AE43" s="8"/>
      <c r="AF43" s="8"/>
      <c r="AG43" s="8"/>
      <c r="AH43" s="8"/>
      <c r="AI43" s="8"/>
      <c r="AJ43" s="8"/>
      <c r="AK43" s="8"/>
      <c r="AL43" s="8"/>
      <c r="AM43" s="8"/>
      <c r="AN43" s="8"/>
      <c r="AO43" s="8"/>
      <c r="AP43" s="8"/>
      <c r="AQ43" s="8"/>
      <c r="AR43" s="8"/>
      <c r="AS43" s="8"/>
      <c r="AT43" s="8"/>
      <c r="AU43" s="8"/>
      <c r="AV43" s="8"/>
      <c r="AW43" s="8"/>
      <c r="AX43" s="8"/>
      <c r="AY43" s="8"/>
      <c r="AZ43" s="8"/>
      <c r="BA43" s="8"/>
      <c r="BB43" s="8"/>
      <c r="BC43" s="8"/>
      <c r="BD43" s="8"/>
      <c r="BE43" s="8"/>
      <c r="BF43" s="8"/>
      <c r="BG43" s="8"/>
      <c r="BH43" s="8"/>
      <c r="BI43" s="8"/>
      <c r="BJ43" s="8"/>
      <c r="BK43" s="8"/>
      <c r="BL43" s="8"/>
      <c r="BM43" s="8"/>
      <c r="BN43" s="8"/>
      <c r="BO43" s="8"/>
      <c r="BP43" s="8"/>
      <c r="BQ43" s="8"/>
      <c r="BR43" s="8"/>
      <c r="BS43" s="8"/>
    </row>
    <row r="44" spans="2:71" x14ac:dyDescent="0.3">
      <c r="B44" s="8"/>
      <c r="C44" s="8"/>
      <c r="D44" s="8"/>
      <c r="E44" s="8"/>
      <c r="F44" s="12"/>
      <c r="G44" s="8"/>
      <c r="H44" s="8"/>
      <c r="I44" s="8"/>
      <c r="J44" s="8"/>
      <c r="K44" s="8"/>
      <c r="M44" s="8"/>
      <c r="N44" s="8"/>
      <c r="O44" s="8"/>
      <c r="P44" s="8"/>
      <c r="R44" s="8"/>
      <c r="S44" s="8"/>
      <c r="T44" s="8"/>
      <c r="U44" s="8"/>
      <c r="V44" s="8"/>
      <c r="W44" s="8"/>
      <c r="X44" s="8"/>
      <c r="Y44" s="8"/>
      <c r="Z44" s="8"/>
      <c r="AA44" s="8"/>
      <c r="AB44" s="8"/>
      <c r="AC44" s="8"/>
      <c r="AD44" s="8"/>
      <c r="AE44" s="8"/>
      <c r="AF44" s="8"/>
      <c r="AG44" s="8"/>
      <c r="AH44" s="8"/>
      <c r="AI44" s="8"/>
      <c r="AJ44" s="8"/>
      <c r="AK44" s="8"/>
      <c r="AL44" s="8"/>
      <c r="AM44" s="8"/>
      <c r="AN44" s="8"/>
      <c r="AO44" s="8"/>
      <c r="AP44" s="8"/>
      <c r="AQ44" s="8"/>
      <c r="AR44" s="8"/>
      <c r="AS44" s="8"/>
      <c r="AT44" s="8"/>
      <c r="AU44" s="8"/>
      <c r="AV44" s="8"/>
      <c r="AW44" s="8"/>
      <c r="AX44" s="8"/>
      <c r="AY44" s="8"/>
      <c r="AZ44" s="8"/>
      <c r="BA44" s="8"/>
      <c r="BB44" s="8"/>
      <c r="BC44" s="8"/>
      <c r="BD44" s="8"/>
      <c r="BE44" s="8"/>
      <c r="BF44" s="8"/>
      <c r="BG44" s="8"/>
      <c r="BH44" s="8"/>
      <c r="BI44" s="8"/>
      <c r="BJ44" s="8"/>
      <c r="BK44" s="8"/>
      <c r="BL44" s="8"/>
      <c r="BM44" s="8"/>
      <c r="BN44" s="8"/>
      <c r="BO44" s="8"/>
      <c r="BP44" s="8"/>
      <c r="BQ44" s="8"/>
      <c r="BR44" s="8"/>
      <c r="BS44" s="8"/>
    </row>
    <row r="45" spans="2:71" x14ac:dyDescent="0.3">
      <c r="B45" s="8"/>
      <c r="C45" s="8"/>
      <c r="D45" s="8"/>
      <c r="E45" s="8"/>
      <c r="F45" s="12"/>
      <c r="G45" s="8"/>
      <c r="H45" s="8"/>
      <c r="I45" s="8"/>
      <c r="J45" s="8"/>
      <c r="K45" s="8"/>
      <c r="M45" s="8"/>
      <c r="N45" s="8"/>
      <c r="O45" s="8"/>
      <c r="P45" s="8"/>
      <c r="R45" s="8"/>
      <c r="S45" s="8"/>
      <c r="T45" s="8"/>
      <c r="U45" s="8"/>
      <c r="V45" s="8"/>
      <c r="W45" s="8"/>
      <c r="X45" s="8"/>
      <c r="Y45" s="8"/>
      <c r="Z45" s="8"/>
      <c r="AA45" s="8"/>
      <c r="AB45" s="8"/>
      <c r="AC45" s="8"/>
      <c r="AD45" s="8"/>
      <c r="AE45" s="8"/>
      <c r="AF45" s="8"/>
      <c r="AG45" s="8"/>
      <c r="AH45" s="8"/>
      <c r="AI45" s="8"/>
      <c r="AJ45" s="8"/>
      <c r="AK45" s="8"/>
      <c r="AL45" s="8"/>
      <c r="AM45" s="8"/>
      <c r="AN45" s="8"/>
      <c r="AO45" s="8"/>
      <c r="AP45" s="8"/>
      <c r="AQ45" s="8"/>
      <c r="AR45" s="8"/>
      <c r="AS45" s="8"/>
      <c r="AT45" s="8"/>
      <c r="AU45" s="8"/>
      <c r="AV45" s="8"/>
      <c r="AW45" s="8"/>
      <c r="AX45" s="8"/>
      <c r="AY45" s="8"/>
      <c r="AZ45" s="8"/>
      <c r="BA45" s="8"/>
      <c r="BB45" s="8"/>
      <c r="BC45" s="8"/>
      <c r="BD45" s="8"/>
      <c r="BE45" s="8"/>
      <c r="BF45" s="8"/>
      <c r="BG45" s="8"/>
      <c r="BH45" s="8"/>
      <c r="BI45" s="8"/>
      <c r="BJ45" s="8"/>
      <c r="BK45" s="8"/>
      <c r="BL45" s="8"/>
      <c r="BM45" s="8"/>
      <c r="BN45" s="8"/>
      <c r="BO45" s="8"/>
      <c r="BP45" s="8"/>
      <c r="BQ45" s="8"/>
      <c r="BR45" s="8"/>
      <c r="BS45" s="8"/>
    </row>
    <row r="46" spans="2:71" x14ac:dyDescent="0.3">
      <c r="B46" s="8"/>
      <c r="C46" s="8"/>
      <c r="D46" s="8"/>
      <c r="E46" s="8"/>
      <c r="F46" s="12"/>
      <c r="G46" s="8"/>
      <c r="H46" s="8"/>
      <c r="I46" s="8"/>
      <c r="J46" s="8"/>
      <c r="K46" s="8"/>
      <c r="M46" s="8"/>
      <c r="N46" s="8"/>
      <c r="O46" s="8"/>
      <c r="P46" s="8"/>
      <c r="R46" s="8"/>
      <c r="S46" s="8"/>
      <c r="T46" s="8"/>
      <c r="U46" s="8"/>
      <c r="V46" s="8"/>
      <c r="W46" s="8"/>
      <c r="X46" s="8"/>
      <c r="Y46" s="8"/>
      <c r="Z46" s="8"/>
      <c r="AA46" s="8"/>
      <c r="AB46" s="8"/>
      <c r="AC46" s="8"/>
      <c r="AD46" s="8"/>
      <c r="AE46" s="8"/>
      <c r="AF46" s="8"/>
      <c r="AG46" s="8"/>
      <c r="AH46" s="8"/>
      <c r="AI46" s="8"/>
      <c r="AJ46" s="8"/>
      <c r="AK46" s="8"/>
      <c r="AL46" s="8"/>
      <c r="AM46" s="8"/>
      <c r="AN46" s="8"/>
      <c r="AO46" s="8"/>
      <c r="AP46" s="8"/>
      <c r="AQ46" s="8"/>
      <c r="AR46" s="8"/>
      <c r="AS46" s="8"/>
      <c r="AT46" s="8"/>
      <c r="AU46" s="8"/>
      <c r="AV46" s="8"/>
      <c r="AW46" s="8"/>
      <c r="AX46" s="8"/>
      <c r="AY46" s="8"/>
      <c r="AZ46" s="8"/>
      <c r="BA46" s="8"/>
      <c r="BB46" s="8"/>
      <c r="BC46" s="8"/>
      <c r="BD46" s="8"/>
      <c r="BE46" s="8"/>
      <c r="BF46" s="8"/>
      <c r="BG46" s="8"/>
      <c r="BH46" s="8"/>
      <c r="BI46" s="8"/>
      <c r="BJ46" s="8"/>
      <c r="BK46" s="8"/>
      <c r="BL46" s="8"/>
      <c r="BM46" s="8"/>
      <c r="BN46" s="8"/>
      <c r="BO46" s="8"/>
      <c r="BP46" s="8"/>
      <c r="BQ46" s="8"/>
      <c r="BR46" s="8"/>
      <c r="BS46" s="8"/>
    </row>
    <row r="47" spans="2:71" x14ac:dyDescent="0.3">
      <c r="B47" s="8"/>
      <c r="C47" s="8"/>
      <c r="D47" s="8"/>
      <c r="E47" s="8"/>
      <c r="F47" s="12"/>
      <c r="G47" s="8"/>
      <c r="H47" s="8"/>
      <c r="I47" s="8"/>
      <c r="J47" s="8"/>
      <c r="K47" s="8"/>
      <c r="M47" s="8"/>
      <c r="N47" s="8"/>
      <c r="O47" s="8"/>
      <c r="P47" s="8"/>
      <c r="R47" s="8"/>
      <c r="S47" s="8"/>
      <c r="T47" s="8"/>
      <c r="U47" s="8"/>
      <c r="V47" s="8"/>
      <c r="W47" s="8"/>
      <c r="X47" s="8"/>
      <c r="Y47" s="8"/>
      <c r="Z47" s="8"/>
      <c r="AA47" s="8"/>
      <c r="AB47" s="8"/>
      <c r="AC47" s="8"/>
      <c r="AD47" s="8"/>
      <c r="AE47" s="8"/>
      <c r="AF47" s="8"/>
      <c r="AG47" s="8"/>
      <c r="AH47" s="8"/>
      <c r="AI47" s="8"/>
      <c r="AJ47" s="8"/>
      <c r="AK47" s="8"/>
      <c r="AL47" s="8"/>
      <c r="AM47" s="8"/>
      <c r="AN47" s="8"/>
      <c r="AO47" s="8"/>
      <c r="AP47" s="8"/>
      <c r="AQ47" s="8"/>
      <c r="AR47" s="8"/>
      <c r="AS47" s="8"/>
      <c r="AT47" s="8"/>
      <c r="AU47" s="8"/>
      <c r="AV47" s="8"/>
      <c r="AW47" s="8"/>
      <c r="AX47" s="8"/>
      <c r="AY47" s="8"/>
      <c r="AZ47" s="8"/>
      <c r="BA47" s="8"/>
      <c r="BB47" s="8"/>
      <c r="BC47" s="8"/>
      <c r="BD47" s="8"/>
      <c r="BE47" s="8"/>
      <c r="BF47" s="8"/>
      <c r="BG47" s="8"/>
      <c r="BH47" s="8"/>
      <c r="BI47" s="8"/>
      <c r="BJ47" s="8"/>
      <c r="BK47" s="8"/>
      <c r="BL47" s="8"/>
      <c r="BM47" s="8"/>
      <c r="BN47" s="8"/>
      <c r="BO47" s="8"/>
      <c r="BP47" s="8"/>
      <c r="BQ47" s="8"/>
      <c r="BR47" s="8"/>
      <c r="BS47" s="8"/>
    </row>
    <row r="48" spans="2:71" x14ac:dyDescent="0.3">
      <c r="B48" s="8"/>
      <c r="C48" s="8"/>
      <c r="D48" s="8"/>
      <c r="E48" s="8"/>
      <c r="F48" s="12"/>
      <c r="G48" s="8"/>
      <c r="H48" s="8"/>
      <c r="I48" s="8"/>
      <c r="J48" s="8"/>
      <c r="K48" s="8"/>
      <c r="M48" s="8"/>
      <c r="N48" s="8"/>
      <c r="O48" s="8"/>
      <c r="P48" s="8"/>
      <c r="R48" s="8"/>
      <c r="S48" s="8"/>
      <c r="T48" s="8"/>
      <c r="U48" s="8"/>
      <c r="V48" s="8"/>
      <c r="W48" s="8"/>
      <c r="X48" s="8"/>
      <c r="Y48" s="8"/>
      <c r="Z48" s="8"/>
      <c r="AA48" s="8"/>
      <c r="AB48" s="8"/>
      <c r="AC48" s="8"/>
      <c r="AD48" s="8"/>
      <c r="AE48" s="8"/>
      <c r="AF48" s="8"/>
      <c r="AG48" s="8"/>
      <c r="AH48" s="8"/>
      <c r="AI48" s="8"/>
      <c r="AJ48" s="8"/>
      <c r="AK48" s="8"/>
      <c r="AL48" s="8"/>
      <c r="AM48" s="8"/>
      <c r="AN48" s="8"/>
      <c r="AO48" s="8"/>
      <c r="AP48" s="8"/>
      <c r="AQ48" s="8"/>
      <c r="AR48" s="8"/>
      <c r="AS48" s="8"/>
      <c r="AT48" s="8"/>
      <c r="AU48" s="8"/>
      <c r="AV48" s="8"/>
      <c r="AW48" s="8"/>
      <c r="AX48" s="8"/>
      <c r="AY48" s="8"/>
      <c r="AZ48" s="8"/>
      <c r="BA48" s="8"/>
      <c r="BB48" s="8"/>
      <c r="BC48" s="8"/>
      <c r="BD48" s="8"/>
      <c r="BE48" s="8"/>
      <c r="BF48" s="8"/>
      <c r="BG48" s="8"/>
      <c r="BH48" s="8"/>
      <c r="BI48" s="8"/>
      <c r="BJ48" s="8"/>
      <c r="BK48" s="8"/>
      <c r="BL48" s="8"/>
      <c r="BM48" s="8"/>
      <c r="BN48" s="8"/>
      <c r="BO48" s="8"/>
      <c r="BP48" s="8"/>
      <c r="BQ48" s="8"/>
      <c r="BR48" s="8"/>
      <c r="BS48" s="8"/>
    </row>
    <row r="49" spans="2:71" x14ac:dyDescent="0.3">
      <c r="B49" s="8"/>
      <c r="C49" s="8"/>
      <c r="D49" s="8"/>
      <c r="E49" s="8"/>
      <c r="F49" s="12"/>
      <c r="G49" s="8"/>
      <c r="H49" s="8"/>
      <c r="I49" s="8"/>
      <c r="J49" s="8"/>
      <c r="K49" s="8"/>
      <c r="M49" s="8"/>
      <c r="N49" s="8"/>
      <c r="O49" s="8"/>
      <c r="P49" s="8"/>
      <c r="R49" s="8"/>
      <c r="S49" s="8"/>
      <c r="T49" s="8"/>
      <c r="U49" s="8"/>
      <c r="V49" s="8"/>
      <c r="W49" s="8"/>
      <c r="X49" s="8"/>
      <c r="Y49" s="8"/>
      <c r="Z49" s="8"/>
      <c r="AA49" s="8"/>
      <c r="AB49" s="8"/>
      <c r="AC49" s="8"/>
      <c r="AD49" s="8"/>
      <c r="AE49" s="8"/>
      <c r="AF49" s="8"/>
      <c r="AG49" s="8"/>
      <c r="AH49" s="8"/>
      <c r="AI49" s="8"/>
      <c r="AJ49" s="8"/>
      <c r="AK49" s="8"/>
      <c r="AL49" s="8"/>
      <c r="AM49" s="8"/>
      <c r="AN49" s="8"/>
      <c r="AO49" s="8"/>
      <c r="AP49" s="8"/>
      <c r="AQ49" s="8"/>
      <c r="AR49" s="8"/>
      <c r="AS49" s="8"/>
      <c r="AT49" s="8"/>
      <c r="AU49" s="8"/>
      <c r="AV49" s="8"/>
      <c r="AW49" s="8"/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8"/>
      <c r="BK49" s="8"/>
      <c r="BL49" s="8"/>
      <c r="BM49" s="8"/>
      <c r="BN49" s="8"/>
      <c r="BO49" s="8"/>
      <c r="BP49" s="8"/>
      <c r="BQ49" s="8"/>
      <c r="BR49" s="8"/>
      <c r="BS49" s="8"/>
    </row>
    <row r="50" spans="2:71" x14ac:dyDescent="0.3">
      <c r="B50" s="8"/>
      <c r="C50" s="8"/>
      <c r="D50" s="8"/>
      <c r="E50" s="8"/>
      <c r="F50" s="12"/>
      <c r="G50" s="8"/>
      <c r="H50" s="8"/>
      <c r="I50" s="8"/>
      <c r="J50" s="8"/>
      <c r="K50" s="8"/>
      <c r="M50" s="8"/>
      <c r="N50" s="8"/>
      <c r="O50" s="8"/>
      <c r="P50" s="8"/>
      <c r="R50" s="8"/>
      <c r="S50" s="8"/>
      <c r="T50" s="8"/>
      <c r="U50" s="8"/>
      <c r="V50" s="8"/>
      <c r="W50" s="8"/>
      <c r="X50" s="8"/>
      <c r="Y50" s="8"/>
      <c r="Z50" s="8"/>
      <c r="AA50" s="8"/>
      <c r="AB50" s="8"/>
      <c r="AC50" s="8"/>
      <c r="AD50" s="8"/>
      <c r="AE50" s="8"/>
      <c r="AF50" s="8"/>
      <c r="AG50" s="8"/>
      <c r="AH50" s="8"/>
      <c r="AI50" s="8"/>
      <c r="AJ50" s="8"/>
      <c r="AK50" s="8"/>
      <c r="AL50" s="8"/>
      <c r="AM50" s="8"/>
      <c r="AN50" s="8"/>
      <c r="AO50" s="8"/>
      <c r="AP50" s="8"/>
      <c r="AQ50" s="8"/>
      <c r="AR50" s="8"/>
      <c r="AS50" s="8"/>
      <c r="AT50" s="8"/>
      <c r="AU50" s="8"/>
      <c r="AV50" s="8"/>
      <c r="AW50" s="8"/>
      <c r="AX50" s="8"/>
      <c r="AY50" s="8"/>
      <c r="AZ50" s="8"/>
      <c r="BA50" s="8"/>
      <c r="BB50" s="8"/>
      <c r="BC50" s="8"/>
      <c r="BD50" s="8"/>
      <c r="BE50" s="8"/>
      <c r="BF50" s="8"/>
      <c r="BG50" s="8"/>
      <c r="BH50" s="8"/>
      <c r="BI50" s="8"/>
      <c r="BJ50" s="8"/>
      <c r="BK50" s="8"/>
      <c r="BL50" s="8"/>
      <c r="BM50" s="8"/>
      <c r="BN50" s="8"/>
      <c r="BO50" s="8"/>
      <c r="BP50" s="8"/>
      <c r="BQ50" s="8"/>
      <c r="BR50" s="8"/>
      <c r="BS50" s="8"/>
    </row>
    <row r="51" spans="2:71" x14ac:dyDescent="0.3">
      <c r="B51" s="8"/>
      <c r="C51" s="8"/>
      <c r="D51" s="8"/>
      <c r="E51" s="8"/>
      <c r="F51" s="12"/>
      <c r="G51" s="8"/>
      <c r="H51" s="8"/>
      <c r="I51" s="8"/>
      <c r="J51" s="8"/>
      <c r="K51" s="8"/>
      <c r="M51" s="8"/>
      <c r="N51" s="8"/>
      <c r="O51" s="8"/>
      <c r="P51" s="8"/>
      <c r="R51" s="8"/>
      <c r="S51" s="8"/>
      <c r="T51" s="8"/>
      <c r="U51" s="8"/>
      <c r="V51" s="8"/>
      <c r="W51" s="8"/>
      <c r="X51" s="8"/>
      <c r="Y51" s="8"/>
      <c r="Z51" s="8"/>
      <c r="AA51" s="8"/>
      <c r="AB51" s="8"/>
      <c r="AC51" s="8"/>
      <c r="AD51" s="8"/>
      <c r="AE51" s="8"/>
      <c r="AF51" s="8"/>
      <c r="AG51" s="8"/>
      <c r="AH51" s="8"/>
      <c r="AI51" s="8"/>
      <c r="AJ51" s="8"/>
      <c r="AK51" s="8"/>
      <c r="AL51" s="8"/>
      <c r="AM51" s="8"/>
      <c r="AN51" s="8"/>
      <c r="AO51" s="8"/>
      <c r="AP51" s="8"/>
      <c r="AQ51" s="8"/>
      <c r="AR51" s="8"/>
      <c r="AS51" s="8"/>
      <c r="AT51" s="8"/>
      <c r="AU51" s="8"/>
      <c r="AV51" s="8"/>
      <c r="AW51" s="8"/>
      <c r="AX51" s="8"/>
      <c r="AY51" s="8"/>
      <c r="AZ51" s="8"/>
      <c r="BA51" s="8"/>
      <c r="BB51" s="8"/>
      <c r="BC51" s="8"/>
      <c r="BD51" s="8"/>
      <c r="BE51" s="8"/>
      <c r="BF51" s="8"/>
      <c r="BG51" s="8"/>
      <c r="BH51" s="8"/>
      <c r="BI51" s="8"/>
      <c r="BJ51" s="8"/>
      <c r="BK51" s="8"/>
      <c r="BL51" s="8"/>
      <c r="BM51" s="8"/>
      <c r="BN51" s="8"/>
      <c r="BO51" s="8"/>
      <c r="BP51" s="8"/>
      <c r="BQ51" s="8"/>
      <c r="BR51" s="8"/>
      <c r="BS51" s="8"/>
    </row>
    <row r="52" spans="2:71" x14ac:dyDescent="0.3">
      <c r="B52" s="8"/>
      <c r="C52" s="8"/>
      <c r="D52" s="8"/>
      <c r="E52" s="8"/>
      <c r="F52" s="12"/>
      <c r="G52" s="8"/>
      <c r="H52" s="8"/>
      <c r="I52" s="8"/>
      <c r="J52" s="8"/>
      <c r="K52" s="8"/>
      <c r="M52" s="8"/>
      <c r="N52" s="8"/>
      <c r="O52" s="8"/>
      <c r="P52" s="8"/>
      <c r="R52" s="8"/>
      <c r="S52" s="8"/>
      <c r="T52" s="8"/>
      <c r="U52" s="8"/>
      <c r="V52" s="8"/>
      <c r="W52" s="8"/>
      <c r="X52" s="8"/>
      <c r="Y52" s="8"/>
      <c r="Z52" s="8"/>
      <c r="AA52" s="8"/>
      <c r="AB52" s="8"/>
      <c r="AC52" s="8"/>
      <c r="AD52" s="8"/>
      <c r="AE52" s="8"/>
      <c r="AF52" s="8"/>
      <c r="AG52" s="8"/>
      <c r="AH52" s="8"/>
      <c r="AI52" s="8"/>
      <c r="AJ52" s="8"/>
      <c r="AK52" s="8"/>
      <c r="AL52" s="8"/>
      <c r="AM52" s="8"/>
      <c r="AN52" s="8"/>
      <c r="AO52" s="8"/>
      <c r="AP52" s="8"/>
      <c r="AQ52" s="8"/>
      <c r="AR52" s="8"/>
      <c r="AS52" s="8"/>
      <c r="AT52" s="8"/>
      <c r="AU52" s="8"/>
      <c r="AV52" s="8"/>
      <c r="AW52" s="8"/>
      <c r="AX52" s="8"/>
      <c r="AY52" s="8"/>
      <c r="AZ52" s="8"/>
      <c r="BA52" s="8"/>
      <c r="BB52" s="8"/>
      <c r="BC52" s="8"/>
      <c r="BD52" s="8"/>
      <c r="BE52" s="8"/>
      <c r="BF52" s="8"/>
      <c r="BG52" s="8"/>
      <c r="BH52" s="8"/>
      <c r="BI52" s="8"/>
      <c r="BJ52" s="8"/>
      <c r="BK52" s="8"/>
      <c r="BL52" s="8"/>
      <c r="BM52" s="8"/>
      <c r="BN52" s="8"/>
      <c r="BO52" s="8"/>
      <c r="BP52" s="8"/>
      <c r="BQ52" s="8"/>
      <c r="BR52" s="8"/>
      <c r="BS52" s="8"/>
    </row>
    <row r="53" spans="2:71" x14ac:dyDescent="0.3">
      <c r="B53" s="8"/>
      <c r="C53" s="8"/>
      <c r="D53" s="8"/>
      <c r="E53" s="8"/>
      <c r="F53" s="12"/>
      <c r="G53" s="8"/>
      <c r="H53" s="8"/>
      <c r="I53" s="8"/>
      <c r="J53" s="8"/>
      <c r="K53" s="8"/>
      <c r="M53" s="8"/>
      <c r="N53" s="8"/>
      <c r="O53" s="8"/>
      <c r="P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  <c r="AC53" s="8"/>
      <c r="AD53" s="8"/>
      <c r="AE53" s="8"/>
      <c r="AF53" s="8"/>
      <c r="AG53" s="8"/>
      <c r="AH53" s="8"/>
      <c r="AI53" s="8"/>
      <c r="AJ53" s="8"/>
      <c r="AK53" s="8"/>
      <c r="AL53" s="8"/>
      <c r="AM53" s="8"/>
      <c r="AN53" s="8"/>
      <c r="AO53" s="8"/>
      <c r="AP53" s="8"/>
      <c r="AQ53" s="8"/>
      <c r="AR53" s="8"/>
      <c r="AS53" s="8"/>
      <c r="AT53" s="8"/>
      <c r="AU53" s="8"/>
      <c r="AV53" s="8"/>
      <c r="AW53" s="8"/>
      <c r="AX53" s="8"/>
      <c r="AY53" s="8"/>
      <c r="AZ53" s="8"/>
      <c r="BA53" s="8"/>
      <c r="BB53" s="8"/>
      <c r="BC53" s="8"/>
      <c r="BD53" s="8"/>
      <c r="BE53" s="8"/>
      <c r="BF53" s="8"/>
      <c r="BG53" s="8"/>
      <c r="BH53" s="8"/>
      <c r="BI53" s="8"/>
      <c r="BJ53" s="8"/>
      <c r="BK53" s="8"/>
      <c r="BL53" s="8"/>
      <c r="BM53" s="8"/>
      <c r="BN53" s="8"/>
      <c r="BO53" s="8"/>
      <c r="BP53" s="8"/>
      <c r="BQ53" s="8"/>
      <c r="BR53" s="8"/>
      <c r="BS53" s="8"/>
    </row>
    <row r="54" spans="2:71" x14ac:dyDescent="0.3">
      <c r="B54" s="8"/>
      <c r="C54" s="8"/>
      <c r="D54" s="8"/>
      <c r="E54" s="8"/>
      <c r="F54" s="12"/>
      <c r="G54" s="8"/>
      <c r="H54" s="8"/>
      <c r="I54" s="8"/>
      <c r="J54" s="8"/>
      <c r="K54" s="8"/>
      <c r="M54" s="8"/>
      <c r="N54" s="8"/>
      <c r="O54" s="8"/>
      <c r="P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  <c r="AC54" s="8"/>
      <c r="AD54" s="8"/>
      <c r="AE54" s="8"/>
      <c r="AF54" s="8"/>
      <c r="AG54" s="8"/>
      <c r="AH54" s="8"/>
      <c r="AI54" s="8"/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8"/>
      <c r="AW54" s="8"/>
      <c r="AX54" s="8"/>
      <c r="AY54" s="8"/>
      <c r="AZ54" s="8"/>
      <c r="BA54" s="8"/>
      <c r="BB54" s="8"/>
      <c r="BC54" s="8"/>
      <c r="BD54" s="8"/>
      <c r="BE54" s="8"/>
      <c r="BF54" s="8"/>
      <c r="BG54" s="8"/>
      <c r="BH54" s="8"/>
      <c r="BI54" s="8"/>
      <c r="BJ54" s="8"/>
      <c r="BK54" s="8"/>
      <c r="BL54" s="8"/>
      <c r="BM54" s="8"/>
      <c r="BN54" s="8"/>
      <c r="BO54" s="8"/>
      <c r="BP54" s="8"/>
      <c r="BQ54" s="8"/>
      <c r="BR54" s="8"/>
      <c r="BS54" s="8"/>
    </row>
    <row r="55" spans="2:71" x14ac:dyDescent="0.3">
      <c r="B55" s="8"/>
      <c r="C55" s="8"/>
      <c r="D55" s="8"/>
      <c r="E55" s="8"/>
      <c r="F55" s="12"/>
      <c r="G55" s="8"/>
      <c r="H55" s="8"/>
      <c r="I55" s="8"/>
      <c r="J55" s="8"/>
      <c r="K55" s="8"/>
      <c r="M55" s="8"/>
      <c r="N55" s="8"/>
      <c r="O55" s="8"/>
      <c r="P55" s="8"/>
      <c r="R55" s="8"/>
      <c r="S55" s="8"/>
      <c r="T55" s="8"/>
      <c r="U55" s="8"/>
      <c r="V55" s="8"/>
      <c r="W55" s="8"/>
      <c r="X55" s="8"/>
      <c r="Y55" s="8"/>
      <c r="Z55" s="8"/>
      <c r="AA55" s="8"/>
      <c r="AB55" s="8"/>
      <c r="AC55" s="8"/>
      <c r="AD55" s="8"/>
      <c r="AE55" s="8"/>
      <c r="AF55" s="8"/>
      <c r="AG55" s="8"/>
      <c r="AH55" s="8"/>
      <c r="AI55" s="8"/>
      <c r="AJ55" s="8"/>
      <c r="AK55" s="8"/>
      <c r="AL55" s="8"/>
      <c r="AM55" s="8"/>
      <c r="AN55" s="8"/>
      <c r="AO55" s="8"/>
      <c r="AP55" s="8"/>
      <c r="AQ55" s="8"/>
      <c r="AR55" s="8"/>
      <c r="AS55" s="8"/>
      <c r="AT55" s="8"/>
      <c r="AU55" s="8"/>
      <c r="AV55" s="8"/>
      <c r="AW55" s="8"/>
      <c r="AX55" s="8"/>
      <c r="AY55" s="8"/>
      <c r="AZ55" s="8"/>
      <c r="BA55" s="8"/>
      <c r="BB55" s="8"/>
      <c r="BC55" s="8"/>
      <c r="BD55" s="8"/>
      <c r="BE55" s="8"/>
      <c r="BF55" s="8"/>
      <c r="BG55" s="8"/>
      <c r="BH55" s="8"/>
      <c r="BI55" s="8"/>
      <c r="BJ55" s="8"/>
      <c r="BK55" s="8"/>
      <c r="BL55" s="8"/>
      <c r="BM55" s="8"/>
      <c r="BN55" s="8"/>
      <c r="BO55" s="8"/>
      <c r="BP55" s="8"/>
      <c r="BQ55" s="8"/>
      <c r="BR55" s="8"/>
      <c r="BS55" s="8"/>
    </row>
    <row r="56" spans="2:71" x14ac:dyDescent="0.3">
      <c r="B56" s="8"/>
      <c r="C56" s="8"/>
      <c r="D56" s="8"/>
      <c r="E56" s="8"/>
      <c r="F56" s="12"/>
      <c r="G56" s="8"/>
      <c r="H56" s="8"/>
      <c r="I56" s="8"/>
      <c r="J56" s="8"/>
      <c r="K56" s="8"/>
      <c r="M56" s="8"/>
      <c r="N56" s="8"/>
      <c r="O56" s="8"/>
      <c r="P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  <c r="AC56" s="8"/>
      <c r="AD56" s="8"/>
      <c r="AE56" s="8"/>
      <c r="AF56" s="8"/>
      <c r="AG56" s="8"/>
      <c r="AH56" s="8"/>
      <c r="AI56" s="8"/>
      <c r="AJ56" s="8"/>
      <c r="AK56" s="8"/>
      <c r="AL56" s="8"/>
      <c r="AM56" s="8"/>
      <c r="AN56" s="8"/>
      <c r="AO56" s="8"/>
      <c r="AP56" s="8"/>
      <c r="AQ56" s="8"/>
      <c r="AR56" s="8"/>
      <c r="AS56" s="8"/>
      <c r="AT56" s="8"/>
      <c r="AU56" s="8"/>
      <c r="AV56" s="8"/>
      <c r="AW56" s="8"/>
      <c r="AX56" s="8"/>
      <c r="AY56" s="8"/>
      <c r="AZ56" s="8"/>
      <c r="BA56" s="8"/>
      <c r="BB56" s="8"/>
      <c r="BC56" s="8"/>
      <c r="BD56" s="8"/>
      <c r="BE56" s="8"/>
      <c r="BF56" s="8"/>
      <c r="BG56" s="8"/>
      <c r="BH56" s="8"/>
      <c r="BI56" s="8"/>
      <c r="BJ56" s="8"/>
      <c r="BK56" s="8"/>
      <c r="BL56" s="8"/>
      <c r="BM56" s="8"/>
      <c r="BN56" s="8"/>
      <c r="BO56" s="8"/>
      <c r="BP56" s="8"/>
      <c r="BQ56" s="8"/>
      <c r="BR56" s="8"/>
      <c r="BS56" s="8"/>
    </row>
    <row r="57" spans="2:71" x14ac:dyDescent="0.3">
      <c r="B57" s="8"/>
      <c r="C57" s="8"/>
      <c r="D57" s="8"/>
      <c r="E57" s="8"/>
      <c r="F57" s="12"/>
      <c r="G57" s="8"/>
      <c r="H57" s="8"/>
      <c r="I57" s="8"/>
      <c r="J57" s="8"/>
      <c r="K57" s="8"/>
      <c r="M57" s="8"/>
      <c r="N57" s="8"/>
      <c r="O57" s="8"/>
      <c r="P57" s="8"/>
      <c r="R57" s="8"/>
      <c r="S57" s="8"/>
      <c r="T57" s="8"/>
      <c r="U57" s="8"/>
      <c r="V57" s="8"/>
      <c r="W57" s="8"/>
      <c r="X57" s="8"/>
      <c r="Y57" s="8"/>
      <c r="Z57" s="8"/>
      <c r="AA57" s="8"/>
      <c r="AB57" s="8"/>
      <c r="AC57" s="8"/>
      <c r="AD57" s="8"/>
      <c r="AE57" s="8"/>
      <c r="AF57" s="8"/>
      <c r="AG57" s="8"/>
      <c r="AH57" s="8"/>
      <c r="AI57" s="8"/>
      <c r="AJ57" s="8"/>
      <c r="AK57" s="8"/>
      <c r="AL57" s="8"/>
      <c r="AM57" s="8"/>
      <c r="AN57" s="8"/>
      <c r="AO57" s="8"/>
      <c r="AP57" s="8"/>
      <c r="AQ57" s="8"/>
      <c r="AR57" s="8"/>
      <c r="AS57" s="8"/>
      <c r="AT57" s="8"/>
      <c r="AU57" s="8"/>
      <c r="AV57" s="8"/>
      <c r="AW57" s="8"/>
      <c r="AX57" s="8"/>
      <c r="AY57" s="8"/>
      <c r="AZ57" s="8"/>
      <c r="BA57" s="8"/>
      <c r="BB57" s="8"/>
      <c r="BC57" s="8"/>
      <c r="BD57" s="8"/>
      <c r="BE57" s="8"/>
      <c r="BF57" s="8"/>
      <c r="BG57" s="8"/>
      <c r="BH57" s="8"/>
      <c r="BI57" s="8"/>
      <c r="BJ57" s="8"/>
      <c r="BK57" s="8"/>
      <c r="BL57" s="8"/>
      <c r="BM57" s="8"/>
      <c r="BN57" s="8"/>
      <c r="BO57" s="8"/>
      <c r="BP57" s="8"/>
      <c r="BQ57" s="8"/>
      <c r="BR57" s="8"/>
      <c r="BS57" s="8"/>
    </row>
    <row r="58" spans="2:71" x14ac:dyDescent="0.3">
      <c r="B58" s="8"/>
      <c r="C58" s="8"/>
      <c r="D58" s="8"/>
      <c r="E58" s="8"/>
      <c r="F58" s="12"/>
      <c r="G58" s="8"/>
      <c r="H58" s="8"/>
      <c r="I58" s="8"/>
      <c r="J58" s="8"/>
      <c r="K58" s="8"/>
      <c r="M58" s="8"/>
      <c r="N58" s="8"/>
      <c r="O58" s="8"/>
      <c r="P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  <c r="AC58" s="8"/>
      <c r="AD58" s="8"/>
      <c r="AE58" s="8"/>
      <c r="AF58" s="8"/>
      <c r="AG58" s="8"/>
      <c r="AH58" s="8"/>
      <c r="AI58" s="8"/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8"/>
      <c r="AW58" s="8"/>
      <c r="AX58" s="8"/>
      <c r="AY58" s="8"/>
      <c r="AZ58" s="8"/>
      <c r="BA58" s="8"/>
      <c r="BB58" s="8"/>
      <c r="BC58" s="8"/>
      <c r="BD58" s="8"/>
      <c r="BE58" s="8"/>
      <c r="BF58" s="8"/>
      <c r="BG58" s="8"/>
      <c r="BH58" s="8"/>
      <c r="BI58" s="8"/>
      <c r="BJ58" s="8"/>
      <c r="BK58" s="8"/>
      <c r="BL58" s="8"/>
      <c r="BM58" s="8"/>
      <c r="BN58" s="8"/>
      <c r="BO58" s="8"/>
      <c r="BP58" s="8"/>
      <c r="BQ58" s="8"/>
      <c r="BR58" s="8"/>
      <c r="BS58" s="8"/>
    </row>
    <row r="59" spans="2:71" x14ac:dyDescent="0.3">
      <c r="B59" s="8"/>
      <c r="C59" s="8"/>
      <c r="D59" s="8"/>
      <c r="E59" s="8"/>
      <c r="F59" s="12"/>
      <c r="G59" s="8"/>
      <c r="H59" s="8"/>
      <c r="I59" s="8"/>
      <c r="J59" s="8"/>
      <c r="K59" s="8"/>
      <c r="M59" s="8"/>
      <c r="N59" s="8"/>
      <c r="O59" s="8"/>
      <c r="P59" s="8"/>
      <c r="R59" s="8"/>
      <c r="S59" s="8"/>
      <c r="T59" s="8"/>
      <c r="U59" s="8"/>
      <c r="V59" s="8"/>
      <c r="W59" s="8"/>
      <c r="X59" s="8"/>
      <c r="Y59" s="8"/>
      <c r="Z59" s="8"/>
      <c r="AA59" s="8"/>
      <c r="AB59" s="8"/>
      <c r="AC59" s="8"/>
      <c r="AD59" s="8"/>
      <c r="AE59" s="8"/>
      <c r="AF59" s="8"/>
      <c r="AG59" s="8"/>
      <c r="AH59" s="8"/>
      <c r="AI59" s="8"/>
      <c r="AJ59" s="8"/>
      <c r="AK59" s="8"/>
      <c r="AL59" s="8"/>
      <c r="AM59" s="8"/>
      <c r="AN59" s="8"/>
      <c r="AO59" s="8"/>
      <c r="AP59" s="8"/>
      <c r="AQ59" s="8"/>
      <c r="AR59" s="8"/>
      <c r="AS59" s="8"/>
      <c r="AT59" s="8"/>
      <c r="AU59" s="8"/>
      <c r="AV59" s="8"/>
      <c r="AW59" s="8"/>
      <c r="AX59" s="8"/>
      <c r="AY59" s="8"/>
      <c r="AZ59" s="8"/>
      <c r="BA59" s="8"/>
      <c r="BB59" s="8"/>
      <c r="BC59" s="8"/>
      <c r="BD59" s="8"/>
      <c r="BE59" s="8"/>
      <c r="BF59" s="8"/>
      <c r="BG59" s="8"/>
      <c r="BH59" s="8"/>
      <c r="BI59" s="8"/>
      <c r="BJ59" s="8"/>
      <c r="BK59" s="8"/>
      <c r="BL59" s="8"/>
      <c r="BM59" s="8"/>
      <c r="BN59" s="8"/>
      <c r="BO59" s="8"/>
      <c r="BP59" s="8"/>
      <c r="BQ59" s="8"/>
      <c r="BR59" s="8"/>
      <c r="BS59" s="8"/>
    </row>
    <row r="60" spans="2:71" x14ac:dyDescent="0.3">
      <c r="B60" s="8"/>
      <c r="C60" s="8"/>
      <c r="D60" s="8"/>
      <c r="E60" s="8"/>
      <c r="F60" s="12"/>
      <c r="G60" s="8"/>
      <c r="H60" s="8"/>
      <c r="I60" s="8"/>
      <c r="J60" s="8"/>
      <c r="K60" s="8"/>
      <c r="M60" s="8"/>
      <c r="N60" s="8"/>
      <c r="O60" s="8"/>
      <c r="P60" s="8"/>
      <c r="R60" s="8"/>
      <c r="S60" s="8"/>
      <c r="T60" s="8"/>
      <c r="U60" s="8"/>
      <c r="V60" s="8"/>
      <c r="W60" s="8"/>
      <c r="X60" s="8"/>
      <c r="Y60" s="8"/>
      <c r="Z60" s="8"/>
      <c r="AA60" s="8"/>
      <c r="AB60" s="8"/>
      <c r="AC60" s="8"/>
      <c r="AD60" s="8"/>
      <c r="AE60" s="8"/>
      <c r="AF60" s="8"/>
      <c r="AG60" s="8"/>
      <c r="AH60" s="8"/>
      <c r="AI60" s="8"/>
      <c r="AJ60" s="8"/>
      <c r="AK60" s="8"/>
      <c r="AL60" s="8"/>
      <c r="AM60" s="8"/>
      <c r="AN60" s="8"/>
      <c r="AO60" s="8"/>
      <c r="AP60" s="8"/>
      <c r="AQ60" s="8"/>
      <c r="AR60" s="8"/>
      <c r="AS60" s="8"/>
      <c r="AT60" s="8"/>
      <c r="AU60" s="8"/>
      <c r="AV60" s="8"/>
      <c r="AW60" s="8"/>
      <c r="AX60" s="8"/>
      <c r="AY60" s="8"/>
      <c r="AZ60" s="8"/>
      <c r="BA60" s="8"/>
      <c r="BB60" s="8"/>
      <c r="BC60" s="8"/>
      <c r="BD60" s="8"/>
      <c r="BE60" s="8"/>
      <c r="BF60" s="8"/>
      <c r="BG60" s="8"/>
      <c r="BH60" s="8"/>
      <c r="BI60" s="8"/>
      <c r="BJ60" s="8"/>
      <c r="BK60" s="8"/>
      <c r="BL60" s="8"/>
      <c r="BM60" s="8"/>
      <c r="BN60" s="8"/>
      <c r="BO60" s="8"/>
      <c r="BP60" s="8"/>
      <c r="BQ60" s="8"/>
      <c r="BR60" s="8"/>
      <c r="BS60" s="8"/>
    </row>
    <row r="61" spans="2:71" x14ac:dyDescent="0.3">
      <c r="B61" s="8"/>
      <c r="C61" s="8"/>
      <c r="D61" s="8"/>
      <c r="E61" s="8"/>
      <c r="F61" s="12"/>
      <c r="G61" s="8"/>
      <c r="H61" s="8"/>
      <c r="I61" s="8"/>
      <c r="J61" s="8"/>
      <c r="K61" s="8"/>
      <c r="M61" s="8"/>
      <c r="N61" s="8"/>
      <c r="O61" s="8"/>
      <c r="P61" s="8"/>
      <c r="R61" s="8"/>
      <c r="S61" s="8"/>
      <c r="T61" s="8"/>
      <c r="U61" s="8"/>
      <c r="V61" s="8"/>
      <c r="W61" s="8"/>
      <c r="X61" s="8"/>
      <c r="Y61" s="8"/>
      <c r="Z61" s="8"/>
      <c r="AA61" s="8"/>
      <c r="AB61" s="8"/>
      <c r="AC61" s="8"/>
      <c r="AD61" s="8"/>
      <c r="AE61" s="8"/>
      <c r="AF61" s="8"/>
      <c r="AG61" s="8"/>
      <c r="AH61" s="8"/>
      <c r="AI61" s="8"/>
      <c r="AJ61" s="8"/>
      <c r="AK61" s="8"/>
      <c r="AL61" s="8"/>
      <c r="AM61" s="8"/>
      <c r="AN61" s="8"/>
      <c r="AO61" s="8"/>
      <c r="AP61" s="8"/>
      <c r="AQ61" s="8"/>
      <c r="AR61" s="8"/>
      <c r="AS61" s="8"/>
      <c r="AT61" s="8"/>
      <c r="AU61" s="8"/>
      <c r="AV61" s="8"/>
      <c r="AW61" s="8"/>
      <c r="AX61" s="8"/>
      <c r="AY61" s="8"/>
      <c r="AZ61" s="8"/>
      <c r="BA61" s="8"/>
      <c r="BB61" s="8"/>
      <c r="BC61" s="8"/>
      <c r="BD61" s="8"/>
      <c r="BE61" s="8"/>
      <c r="BF61" s="8"/>
      <c r="BG61" s="8"/>
      <c r="BH61" s="8"/>
      <c r="BI61" s="8"/>
      <c r="BJ61" s="8"/>
      <c r="BK61" s="8"/>
      <c r="BL61" s="8"/>
      <c r="BM61" s="8"/>
      <c r="BN61" s="8"/>
      <c r="BO61" s="8"/>
      <c r="BP61" s="8"/>
      <c r="BQ61" s="8"/>
      <c r="BR61" s="8"/>
      <c r="BS61" s="8"/>
    </row>
    <row r="62" spans="2:71" x14ac:dyDescent="0.3">
      <c r="B62" s="8"/>
      <c r="C62" s="8"/>
      <c r="D62" s="8"/>
      <c r="E62" s="8"/>
      <c r="F62" s="12"/>
      <c r="G62" s="8"/>
      <c r="H62" s="8"/>
      <c r="I62" s="8"/>
      <c r="J62" s="8"/>
      <c r="K62" s="8"/>
      <c r="M62" s="8"/>
      <c r="N62" s="8"/>
      <c r="O62" s="8"/>
      <c r="P62" s="8"/>
      <c r="R62" s="8"/>
      <c r="S62" s="8"/>
      <c r="T62" s="8"/>
      <c r="U62" s="8"/>
      <c r="V62" s="8"/>
      <c r="W62" s="8"/>
      <c r="X62" s="8"/>
      <c r="Y62" s="8"/>
      <c r="Z62" s="8"/>
      <c r="AA62" s="8"/>
      <c r="AB62" s="8"/>
      <c r="AC62" s="8"/>
      <c r="AD62" s="8"/>
      <c r="AE62" s="8"/>
      <c r="AF62" s="8"/>
      <c r="AG62" s="8"/>
      <c r="AH62" s="8"/>
      <c r="AI62" s="8"/>
      <c r="AJ62" s="8"/>
      <c r="AK62" s="8"/>
      <c r="AL62" s="8"/>
      <c r="AM62" s="8"/>
      <c r="AN62" s="8"/>
      <c r="AO62" s="8"/>
      <c r="AP62" s="8"/>
      <c r="AQ62" s="8"/>
      <c r="AR62" s="8"/>
      <c r="AS62" s="8"/>
      <c r="AT62" s="8"/>
      <c r="AU62" s="8"/>
      <c r="AV62" s="8"/>
      <c r="AW62" s="8"/>
      <c r="AX62" s="8"/>
      <c r="AY62" s="8"/>
      <c r="AZ62" s="8"/>
      <c r="BA62" s="8"/>
      <c r="BB62" s="8"/>
      <c r="BC62" s="8"/>
      <c r="BD62" s="8"/>
      <c r="BE62" s="8"/>
      <c r="BF62" s="8"/>
      <c r="BG62" s="8"/>
      <c r="BH62" s="8"/>
      <c r="BI62" s="8"/>
      <c r="BJ62" s="8"/>
      <c r="BK62" s="8"/>
      <c r="BL62" s="8"/>
      <c r="BM62" s="8"/>
      <c r="BN62" s="8"/>
      <c r="BO62" s="8"/>
      <c r="BP62" s="8"/>
      <c r="BQ62" s="8"/>
      <c r="BR62" s="8"/>
      <c r="BS62" s="8"/>
    </row>
    <row r="63" spans="2:71" x14ac:dyDescent="0.3">
      <c r="B63" s="8"/>
      <c r="C63" s="8"/>
      <c r="D63" s="8"/>
      <c r="E63" s="8"/>
      <c r="F63" s="12"/>
      <c r="G63" s="8"/>
      <c r="H63" s="8"/>
      <c r="I63" s="8"/>
      <c r="J63" s="8"/>
      <c r="K63" s="8"/>
      <c r="M63" s="8"/>
      <c r="N63" s="8"/>
      <c r="O63" s="8"/>
      <c r="P63" s="8"/>
      <c r="R63" s="8"/>
      <c r="S63" s="8"/>
      <c r="T63" s="8"/>
      <c r="U63" s="8"/>
      <c r="V63" s="8"/>
      <c r="W63" s="8"/>
      <c r="X63" s="8"/>
      <c r="Y63" s="8"/>
      <c r="Z63" s="8"/>
      <c r="AA63" s="8"/>
      <c r="AB63" s="8"/>
      <c r="AC63" s="8"/>
      <c r="AD63" s="8"/>
      <c r="AE63" s="8"/>
      <c r="AF63" s="8"/>
      <c r="AG63" s="8"/>
      <c r="AH63" s="8"/>
      <c r="AI63" s="8"/>
      <c r="AJ63" s="8"/>
      <c r="AK63" s="8"/>
      <c r="AL63" s="8"/>
      <c r="AM63" s="8"/>
      <c r="AN63" s="8"/>
      <c r="AO63" s="8"/>
      <c r="AP63" s="8"/>
      <c r="AQ63" s="8"/>
      <c r="AR63" s="8"/>
      <c r="AS63" s="8"/>
      <c r="AT63" s="8"/>
      <c r="AU63" s="8"/>
      <c r="AV63" s="8"/>
      <c r="AW63" s="8"/>
      <c r="AX63" s="8"/>
      <c r="AY63" s="8"/>
      <c r="AZ63" s="8"/>
      <c r="BA63" s="8"/>
      <c r="BB63" s="8"/>
      <c r="BC63" s="8"/>
      <c r="BD63" s="8"/>
      <c r="BE63" s="8"/>
      <c r="BF63" s="8"/>
      <c r="BG63" s="8"/>
      <c r="BH63" s="8"/>
      <c r="BI63" s="8"/>
      <c r="BJ63" s="8"/>
      <c r="BK63" s="8"/>
      <c r="BL63" s="8"/>
      <c r="BM63" s="8"/>
      <c r="BN63" s="8"/>
      <c r="BO63" s="8"/>
      <c r="BP63" s="8"/>
      <c r="BQ63" s="8"/>
      <c r="BR63" s="8"/>
      <c r="BS63" s="8"/>
    </row>
    <row r="64" spans="2:71" x14ac:dyDescent="0.3">
      <c r="B64" s="8"/>
      <c r="C64" s="8"/>
      <c r="D64" s="8"/>
      <c r="E64" s="8"/>
      <c r="F64" s="12"/>
      <c r="G64" s="8"/>
      <c r="H64" s="8"/>
      <c r="I64" s="8"/>
      <c r="J64" s="8"/>
      <c r="K64" s="8"/>
      <c r="M64" s="8"/>
      <c r="N64" s="8"/>
      <c r="O64" s="8"/>
      <c r="P64" s="8"/>
      <c r="R64" s="8"/>
      <c r="S64" s="8"/>
      <c r="T64" s="8"/>
      <c r="U64" s="8"/>
      <c r="V64" s="8"/>
      <c r="W64" s="8"/>
      <c r="X64" s="8"/>
      <c r="Y64" s="8"/>
      <c r="Z64" s="8"/>
      <c r="AA64" s="8"/>
      <c r="AB64" s="8"/>
      <c r="AC64" s="8"/>
      <c r="AD64" s="8"/>
      <c r="AE64" s="8"/>
      <c r="AF64" s="8"/>
      <c r="AG64" s="8"/>
      <c r="AH64" s="8"/>
      <c r="AI64" s="8"/>
      <c r="AJ64" s="8"/>
      <c r="AK64" s="8"/>
      <c r="AL64" s="8"/>
      <c r="AM64" s="8"/>
      <c r="AN64" s="8"/>
      <c r="AO64" s="8"/>
      <c r="AP64" s="8"/>
      <c r="AQ64" s="8"/>
      <c r="AR64" s="8"/>
      <c r="AS64" s="8"/>
      <c r="AT64" s="8"/>
      <c r="AU64" s="8"/>
      <c r="AV64" s="8"/>
      <c r="AW64" s="8"/>
      <c r="AX64" s="8"/>
      <c r="AY64" s="8"/>
      <c r="AZ64" s="8"/>
      <c r="BA64" s="8"/>
      <c r="BB64" s="8"/>
      <c r="BC64" s="8"/>
      <c r="BD64" s="8"/>
      <c r="BE64" s="8"/>
      <c r="BF64" s="8"/>
      <c r="BG64" s="8"/>
      <c r="BH64" s="8"/>
      <c r="BI64" s="8"/>
      <c r="BJ64" s="8"/>
      <c r="BK64" s="8"/>
      <c r="BL64" s="8"/>
      <c r="BM64" s="8"/>
      <c r="BN64" s="8"/>
      <c r="BO64" s="8"/>
      <c r="BP64" s="8"/>
      <c r="BQ64" s="8"/>
      <c r="BR64" s="8"/>
      <c r="BS64" s="8"/>
    </row>
    <row r="65" spans="2:71" x14ac:dyDescent="0.3">
      <c r="B65" s="8"/>
      <c r="C65" s="8"/>
      <c r="D65" s="8"/>
      <c r="E65" s="8"/>
      <c r="F65" s="12"/>
      <c r="G65" s="8"/>
      <c r="H65" s="8"/>
      <c r="I65" s="8"/>
      <c r="J65" s="8"/>
      <c r="K65" s="8"/>
      <c r="M65" s="8"/>
      <c r="N65" s="8"/>
      <c r="O65" s="8"/>
      <c r="P65" s="8"/>
      <c r="R65" s="8"/>
      <c r="S65" s="8"/>
      <c r="T65" s="8"/>
      <c r="U65" s="8"/>
      <c r="V65" s="8"/>
      <c r="W65" s="8"/>
      <c r="X65" s="8"/>
      <c r="Y65" s="8"/>
      <c r="Z65" s="8"/>
      <c r="AA65" s="8"/>
      <c r="AB65" s="8"/>
      <c r="AC65" s="8"/>
      <c r="AD65" s="8"/>
      <c r="AE65" s="8"/>
      <c r="AF65" s="8"/>
      <c r="AG65" s="8"/>
      <c r="AH65" s="8"/>
      <c r="AI65" s="8"/>
      <c r="AJ65" s="8"/>
      <c r="AK65" s="8"/>
      <c r="AL65" s="8"/>
      <c r="AM65" s="8"/>
      <c r="AN65" s="8"/>
      <c r="AO65" s="8"/>
      <c r="AP65" s="8"/>
      <c r="AQ65" s="8"/>
      <c r="AR65" s="8"/>
      <c r="AS65" s="8"/>
      <c r="AT65" s="8"/>
      <c r="AU65" s="8"/>
      <c r="AV65" s="8"/>
      <c r="AW65" s="8"/>
      <c r="AX65" s="8"/>
      <c r="AY65" s="8"/>
      <c r="AZ65" s="8"/>
      <c r="BA65" s="8"/>
      <c r="BB65" s="8"/>
      <c r="BC65" s="8"/>
      <c r="BD65" s="8"/>
      <c r="BE65" s="8"/>
      <c r="BF65" s="8"/>
      <c r="BG65" s="8"/>
      <c r="BH65" s="8"/>
      <c r="BI65" s="8"/>
      <c r="BJ65" s="8"/>
      <c r="BK65" s="8"/>
      <c r="BL65" s="8"/>
      <c r="BM65" s="8"/>
      <c r="BN65" s="8"/>
      <c r="BO65" s="8"/>
      <c r="BP65" s="8"/>
      <c r="BQ65" s="8"/>
      <c r="BR65" s="8"/>
      <c r="BS65" s="8"/>
    </row>
    <row r="66" spans="2:71" x14ac:dyDescent="0.3">
      <c r="B66" s="8"/>
      <c r="C66" s="8"/>
      <c r="D66" s="8"/>
      <c r="E66" s="8"/>
      <c r="F66" s="12"/>
      <c r="G66" s="8"/>
      <c r="H66" s="8"/>
      <c r="I66" s="8"/>
      <c r="J66" s="8"/>
      <c r="K66" s="8"/>
      <c r="M66" s="8"/>
      <c r="N66" s="8"/>
      <c r="O66" s="8"/>
      <c r="P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  <c r="AC66" s="8"/>
      <c r="AD66" s="8"/>
      <c r="AE66" s="8"/>
      <c r="AF66" s="8"/>
      <c r="AG66" s="8"/>
      <c r="AH66" s="8"/>
      <c r="AI66" s="8"/>
      <c r="AJ66" s="8"/>
      <c r="AK66" s="8"/>
      <c r="AL66" s="8"/>
      <c r="AM66" s="8"/>
      <c r="AN66" s="8"/>
      <c r="AO66" s="8"/>
      <c r="AP66" s="8"/>
      <c r="AQ66" s="8"/>
      <c r="AR66" s="8"/>
      <c r="AS66" s="8"/>
      <c r="AT66" s="8"/>
      <c r="AU66" s="8"/>
      <c r="AV66" s="8"/>
      <c r="AW66" s="8"/>
      <c r="AX66" s="8"/>
      <c r="AY66" s="8"/>
      <c r="AZ66" s="8"/>
      <c r="BA66" s="8"/>
      <c r="BB66" s="8"/>
      <c r="BC66" s="8"/>
      <c r="BD66" s="8"/>
      <c r="BE66" s="8"/>
      <c r="BF66" s="8"/>
      <c r="BG66" s="8"/>
      <c r="BH66" s="8"/>
      <c r="BI66" s="8"/>
      <c r="BJ66" s="8"/>
      <c r="BK66" s="8"/>
      <c r="BL66" s="8"/>
      <c r="BM66" s="8"/>
      <c r="BN66" s="8"/>
      <c r="BO66" s="8"/>
      <c r="BP66" s="8"/>
      <c r="BQ66" s="8"/>
      <c r="BR66" s="8"/>
      <c r="BS66" s="8"/>
    </row>
    <row r="67" spans="2:71" x14ac:dyDescent="0.3">
      <c r="B67" s="8"/>
      <c r="C67" s="8"/>
      <c r="D67" s="8"/>
      <c r="E67" s="8"/>
      <c r="F67" s="12"/>
      <c r="G67" s="8"/>
      <c r="H67" s="8"/>
      <c r="I67" s="8"/>
      <c r="J67" s="8"/>
      <c r="K67" s="8"/>
      <c r="M67" s="8"/>
      <c r="N67" s="8"/>
      <c r="O67" s="8"/>
      <c r="P67" s="8"/>
      <c r="R67" s="8"/>
      <c r="S67" s="8"/>
      <c r="T67" s="8"/>
      <c r="U67" s="8"/>
      <c r="V67" s="8"/>
      <c r="W67" s="8"/>
      <c r="X67" s="8"/>
      <c r="Y67" s="8"/>
      <c r="Z67" s="8"/>
      <c r="AA67" s="8"/>
      <c r="AB67" s="8"/>
      <c r="AC67" s="8"/>
      <c r="AD67" s="8"/>
      <c r="AE67" s="8"/>
      <c r="AF67" s="8"/>
      <c r="AG67" s="8"/>
      <c r="AH67" s="8"/>
      <c r="AI67" s="8"/>
      <c r="AJ67" s="8"/>
      <c r="AK67" s="8"/>
      <c r="AL67" s="8"/>
      <c r="AM67" s="8"/>
      <c r="AN67" s="8"/>
      <c r="AO67" s="8"/>
      <c r="AP67" s="8"/>
      <c r="AQ67" s="8"/>
      <c r="AR67" s="8"/>
      <c r="AS67" s="8"/>
      <c r="AT67" s="8"/>
      <c r="AU67" s="8"/>
      <c r="AV67" s="8"/>
      <c r="AW67" s="8"/>
      <c r="AX67" s="8"/>
      <c r="AY67" s="8"/>
      <c r="AZ67" s="8"/>
      <c r="BA67" s="8"/>
      <c r="BB67" s="8"/>
      <c r="BC67" s="8"/>
      <c r="BD67" s="8"/>
      <c r="BE67" s="8"/>
      <c r="BF67" s="8"/>
      <c r="BG67" s="8"/>
      <c r="BH67" s="8"/>
      <c r="BI67" s="8"/>
      <c r="BJ67" s="8"/>
      <c r="BK67" s="8"/>
      <c r="BL67" s="8"/>
      <c r="BM67" s="8"/>
      <c r="BN67" s="8"/>
      <c r="BO67" s="8"/>
      <c r="BP67" s="8"/>
      <c r="BQ67" s="8"/>
      <c r="BR67" s="8"/>
      <c r="BS67" s="8"/>
    </row>
    <row r="68" spans="2:71" x14ac:dyDescent="0.3">
      <c r="B68" s="8"/>
      <c r="C68" s="8"/>
      <c r="D68" s="8"/>
      <c r="E68" s="8"/>
      <c r="F68" s="12"/>
      <c r="G68" s="8"/>
      <c r="H68" s="8"/>
      <c r="I68" s="8"/>
      <c r="J68" s="8"/>
      <c r="K68" s="8"/>
      <c r="M68" s="8"/>
      <c r="N68" s="8"/>
      <c r="O68" s="8"/>
      <c r="P68" s="8"/>
      <c r="R68" s="8"/>
      <c r="S68" s="8"/>
      <c r="T68" s="8"/>
      <c r="U68" s="8"/>
      <c r="V68" s="8"/>
      <c r="W68" s="8"/>
      <c r="X68" s="8"/>
      <c r="Y68" s="8"/>
      <c r="Z68" s="8"/>
      <c r="AA68" s="8"/>
      <c r="AB68" s="8"/>
      <c r="AC68" s="8"/>
      <c r="AD68" s="8"/>
      <c r="AE68" s="8"/>
      <c r="AF68" s="8"/>
      <c r="AG68" s="8"/>
      <c r="AH68" s="8"/>
      <c r="AI68" s="8"/>
      <c r="AJ68" s="8"/>
      <c r="AK68" s="8"/>
      <c r="AL68" s="8"/>
      <c r="AM68" s="8"/>
      <c r="AN68" s="8"/>
      <c r="AO68" s="8"/>
      <c r="AP68" s="8"/>
      <c r="AQ68" s="8"/>
      <c r="AR68" s="8"/>
      <c r="AS68" s="8"/>
      <c r="AT68" s="8"/>
      <c r="AU68" s="8"/>
      <c r="AV68" s="8"/>
      <c r="AW68" s="8"/>
      <c r="AX68" s="8"/>
      <c r="AY68" s="8"/>
      <c r="AZ68" s="8"/>
      <c r="BA68" s="8"/>
      <c r="BB68" s="8"/>
      <c r="BC68" s="8"/>
      <c r="BD68" s="8"/>
      <c r="BE68" s="8"/>
      <c r="BF68" s="8"/>
      <c r="BG68" s="8"/>
      <c r="BH68" s="8"/>
      <c r="BI68" s="8"/>
      <c r="BJ68" s="8"/>
      <c r="BK68" s="8"/>
      <c r="BL68" s="8"/>
      <c r="BM68" s="8"/>
      <c r="BN68" s="8"/>
      <c r="BO68" s="8"/>
      <c r="BP68" s="8"/>
      <c r="BQ68" s="8"/>
      <c r="BR68" s="8"/>
      <c r="BS68" s="8"/>
    </row>
    <row r="69" spans="2:71" x14ac:dyDescent="0.3">
      <c r="B69" s="8"/>
      <c r="C69" s="8"/>
      <c r="D69" s="8"/>
      <c r="E69" s="8"/>
      <c r="F69" s="12"/>
      <c r="G69" s="8"/>
      <c r="H69" s="8"/>
      <c r="I69" s="8"/>
      <c r="J69" s="8"/>
      <c r="K69" s="8"/>
      <c r="M69" s="8"/>
      <c r="N69" s="8"/>
      <c r="O69" s="8"/>
      <c r="P69" s="8"/>
      <c r="R69" s="8"/>
      <c r="S69" s="8"/>
      <c r="T69" s="8"/>
      <c r="U69" s="8"/>
      <c r="V69" s="8"/>
      <c r="W69" s="8"/>
      <c r="X69" s="8"/>
      <c r="Y69" s="8"/>
      <c r="Z69" s="8"/>
      <c r="AA69" s="8"/>
      <c r="AB69" s="8"/>
      <c r="AC69" s="8"/>
      <c r="AD69" s="8"/>
      <c r="AE69" s="8"/>
      <c r="AF69" s="8"/>
      <c r="AG69" s="8"/>
      <c r="AH69" s="8"/>
      <c r="AI69" s="8"/>
      <c r="AJ69" s="8"/>
      <c r="AK69" s="8"/>
      <c r="AL69" s="8"/>
      <c r="AM69" s="8"/>
      <c r="AN69" s="8"/>
      <c r="AO69" s="8"/>
      <c r="AP69" s="8"/>
      <c r="AQ69" s="8"/>
      <c r="AR69" s="8"/>
      <c r="AS69" s="8"/>
      <c r="AT69" s="8"/>
      <c r="AU69" s="8"/>
      <c r="AV69" s="8"/>
      <c r="AW69" s="8"/>
      <c r="AX69" s="8"/>
      <c r="AY69" s="8"/>
      <c r="AZ69" s="8"/>
      <c r="BA69" s="8"/>
      <c r="BB69" s="8"/>
      <c r="BC69" s="8"/>
      <c r="BD69" s="8"/>
      <c r="BE69" s="8"/>
      <c r="BF69" s="8"/>
      <c r="BG69" s="8"/>
      <c r="BH69" s="8"/>
      <c r="BI69" s="8"/>
      <c r="BJ69" s="8"/>
      <c r="BK69" s="8"/>
      <c r="BL69" s="8"/>
      <c r="BM69" s="8"/>
      <c r="BN69" s="8"/>
      <c r="BO69" s="8"/>
      <c r="BP69" s="8"/>
      <c r="BQ69" s="8"/>
      <c r="BR69" s="8"/>
      <c r="BS69" s="8"/>
    </row>
    <row r="70" spans="2:71" x14ac:dyDescent="0.3">
      <c r="B70" s="8"/>
      <c r="C70" s="8"/>
      <c r="D70" s="8"/>
      <c r="E70" s="8"/>
      <c r="F70" s="12"/>
      <c r="G70" s="8"/>
      <c r="H70" s="8"/>
      <c r="I70" s="8"/>
      <c r="J70" s="8"/>
      <c r="K70" s="8"/>
      <c r="M70" s="8"/>
      <c r="N70" s="8"/>
      <c r="O70" s="8"/>
      <c r="P70" s="8"/>
      <c r="R70" s="8"/>
      <c r="S70" s="8"/>
      <c r="T70" s="8"/>
      <c r="U70" s="8"/>
      <c r="V70" s="8"/>
      <c r="W70" s="8"/>
      <c r="X70" s="8"/>
      <c r="Y70" s="8"/>
      <c r="Z70" s="8"/>
      <c r="AA70" s="8"/>
      <c r="AB70" s="8"/>
      <c r="AC70" s="8"/>
      <c r="AD70" s="8"/>
      <c r="AE70" s="8"/>
      <c r="AF70" s="8"/>
      <c r="AG70" s="8"/>
      <c r="AH70" s="8"/>
      <c r="AI70" s="8"/>
      <c r="AJ70" s="8"/>
      <c r="AK70" s="8"/>
      <c r="AL70" s="8"/>
      <c r="AM70" s="8"/>
      <c r="AN70" s="8"/>
      <c r="AO70" s="8"/>
      <c r="AP70" s="8"/>
      <c r="AQ70" s="8"/>
      <c r="AR70" s="8"/>
      <c r="AS70" s="8"/>
      <c r="AT70" s="8"/>
      <c r="AU70" s="8"/>
      <c r="AV70" s="8"/>
      <c r="AW70" s="8"/>
      <c r="AX70" s="8"/>
      <c r="AY70" s="8"/>
      <c r="AZ70" s="8"/>
      <c r="BA70" s="8"/>
      <c r="BB70" s="8"/>
      <c r="BC70" s="8"/>
      <c r="BD70" s="8"/>
      <c r="BE70" s="8"/>
      <c r="BF70" s="8"/>
      <c r="BG70" s="8"/>
      <c r="BH70" s="8"/>
      <c r="BI70" s="8"/>
      <c r="BJ70" s="8"/>
      <c r="BK70" s="8"/>
      <c r="BL70" s="8"/>
      <c r="BM70" s="8"/>
      <c r="BN70" s="8"/>
      <c r="BO70" s="8"/>
      <c r="BP70" s="8"/>
      <c r="BQ70" s="8"/>
      <c r="BR70" s="8"/>
      <c r="BS70" s="8"/>
    </row>
    <row r="71" spans="2:71" x14ac:dyDescent="0.3">
      <c r="B71" s="8"/>
      <c r="C71" s="8"/>
      <c r="D71" s="8"/>
      <c r="E71" s="8"/>
      <c r="F71" s="12"/>
      <c r="G71" s="8"/>
      <c r="H71" s="8"/>
      <c r="I71" s="8"/>
      <c r="J71" s="8"/>
      <c r="K71" s="8"/>
      <c r="M71" s="8"/>
      <c r="N71" s="8"/>
      <c r="O71" s="8"/>
      <c r="P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  <c r="AC71" s="8"/>
      <c r="AD71" s="8"/>
      <c r="AE71" s="8"/>
      <c r="AF71" s="8"/>
      <c r="AG71" s="8"/>
      <c r="AH71" s="8"/>
      <c r="AI71" s="8"/>
      <c r="AJ71" s="8"/>
      <c r="AK71" s="8"/>
      <c r="AL71" s="8"/>
      <c r="AM71" s="8"/>
      <c r="AN71" s="8"/>
      <c r="AO71" s="8"/>
      <c r="AP71" s="8"/>
      <c r="AQ71" s="8"/>
      <c r="AR71" s="8"/>
      <c r="AS71" s="8"/>
      <c r="AT71" s="8"/>
      <c r="AU71" s="8"/>
      <c r="AV71" s="8"/>
      <c r="AW71" s="8"/>
      <c r="AX71" s="8"/>
      <c r="AY71" s="8"/>
      <c r="AZ71" s="8"/>
      <c r="BA71" s="8"/>
      <c r="BB71" s="8"/>
      <c r="BC71" s="8"/>
      <c r="BD71" s="8"/>
      <c r="BE71" s="8"/>
      <c r="BF71" s="8"/>
      <c r="BG71" s="8"/>
      <c r="BH71" s="8"/>
      <c r="BI71" s="8"/>
      <c r="BJ71" s="8"/>
      <c r="BK71" s="8"/>
      <c r="BL71" s="8"/>
      <c r="BM71" s="8"/>
      <c r="BN71" s="8"/>
      <c r="BO71" s="8"/>
      <c r="BP71" s="8"/>
      <c r="BQ71" s="8"/>
      <c r="BR71" s="8"/>
      <c r="BS71" s="8"/>
    </row>
    <row r="72" spans="2:71" x14ac:dyDescent="0.3">
      <c r="B72" s="8"/>
      <c r="C72" s="8"/>
      <c r="D72" s="8"/>
      <c r="E72" s="8"/>
      <c r="F72" s="12"/>
      <c r="G72" s="8"/>
      <c r="H72" s="8"/>
      <c r="I72" s="8"/>
      <c r="J72" s="8"/>
      <c r="K72" s="8"/>
      <c r="M72" s="8"/>
      <c r="N72" s="8"/>
      <c r="O72" s="8"/>
      <c r="P72" s="8"/>
      <c r="R72" s="8"/>
      <c r="S72" s="8"/>
      <c r="T72" s="8"/>
      <c r="U72" s="8"/>
      <c r="V72" s="8"/>
      <c r="W72" s="8"/>
      <c r="X72" s="8"/>
      <c r="Y72" s="8"/>
      <c r="Z72" s="8"/>
      <c r="AA72" s="8"/>
      <c r="AB72" s="8"/>
      <c r="AC72" s="8"/>
      <c r="AD72" s="8"/>
      <c r="AE72" s="8"/>
      <c r="AF72" s="8"/>
      <c r="AG72" s="8"/>
      <c r="AH72" s="8"/>
      <c r="AI72" s="8"/>
      <c r="AJ72" s="8"/>
      <c r="AK72" s="8"/>
      <c r="AL72" s="8"/>
      <c r="AM72" s="8"/>
      <c r="AN72" s="8"/>
      <c r="AO72" s="8"/>
      <c r="AP72" s="8"/>
      <c r="AQ72" s="8"/>
      <c r="AR72" s="8"/>
      <c r="AS72" s="8"/>
      <c r="AT72" s="8"/>
      <c r="AU72" s="8"/>
      <c r="AV72" s="8"/>
      <c r="AW72" s="8"/>
      <c r="AX72" s="8"/>
      <c r="AY72" s="8"/>
      <c r="AZ72" s="8"/>
      <c r="BA72" s="8"/>
      <c r="BB72" s="8"/>
      <c r="BC72" s="8"/>
      <c r="BD72" s="8"/>
      <c r="BE72" s="8"/>
      <c r="BF72" s="8"/>
      <c r="BG72" s="8"/>
      <c r="BH72" s="8"/>
      <c r="BI72" s="8"/>
      <c r="BJ72" s="8"/>
      <c r="BK72" s="8"/>
      <c r="BL72" s="8"/>
      <c r="BM72" s="8"/>
      <c r="BN72" s="8"/>
      <c r="BO72" s="8"/>
      <c r="BP72" s="8"/>
      <c r="BQ72" s="8"/>
      <c r="BR72" s="8"/>
      <c r="BS72" s="8"/>
    </row>
    <row r="73" spans="2:71" x14ac:dyDescent="0.3">
      <c r="B73" s="8"/>
      <c r="C73" s="8"/>
      <c r="D73" s="8"/>
      <c r="E73" s="8"/>
      <c r="F73" s="12"/>
      <c r="G73" s="8"/>
      <c r="H73" s="8"/>
      <c r="I73" s="8"/>
      <c r="J73" s="8"/>
      <c r="K73" s="8"/>
      <c r="M73" s="8"/>
      <c r="N73" s="8"/>
      <c r="O73" s="8"/>
      <c r="P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  <c r="AC73" s="8"/>
      <c r="AD73" s="8"/>
      <c r="AE73" s="8"/>
      <c r="AF73" s="8"/>
      <c r="AG73" s="8"/>
      <c r="AH73" s="8"/>
      <c r="AI73" s="8"/>
      <c r="AJ73" s="8"/>
      <c r="AK73" s="8"/>
      <c r="AL73" s="8"/>
      <c r="AM73" s="8"/>
      <c r="AN73" s="8"/>
      <c r="AO73" s="8"/>
      <c r="AP73" s="8"/>
      <c r="AQ73" s="8"/>
      <c r="AR73" s="8"/>
      <c r="AS73" s="8"/>
      <c r="AT73" s="8"/>
      <c r="AU73" s="8"/>
      <c r="AV73" s="8"/>
      <c r="AW73" s="8"/>
      <c r="AX73" s="8"/>
      <c r="AY73" s="8"/>
      <c r="AZ73" s="8"/>
      <c r="BA73" s="8"/>
      <c r="BB73" s="8"/>
      <c r="BC73" s="8"/>
      <c r="BD73" s="8"/>
      <c r="BE73" s="8"/>
      <c r="BF73" s="8"/>
      <c r="BG73" s="8"/>
      <c r="BH73" s="8"/>
      <c r="BI73" s="8"/>
      <c r="BJ73" s="8"/>
      <c r="BK73" s="8"/>
      <c r="BL73" s="8"/>
      <c r="BM73" s="8"/>
      <c r="BN73" s="8"/>
      <c r="BO73" s="8"/>
      <c r="BP73" s="8"/>
      <c r="BQ73" s="8"/>
      <c r="BR73" s="8"/>
      <c r="BS73" s="8"/>
    </row>
    <row r="74" spans="2:71" x14ac:dyDescent="0.3">
      <c r="B74" s="8"/>
      <c r="C74" s="8"/>
      <c r="D74" s="8"/>
      <c r="E74" s="8"/>
      <c r="F74" s="12"/>
      <c r="G74" s="8"/>
      <c r="H74" s="8"/>
      <c r="I74" s="8"/>
      <c r="J74" s="8"/>
      <c r="K74" s="8"/>
      <c r="M74" s="8"/>
      <c r="N74" s="8"/>
      <c r="O74" s="8"/>
      <c r="P74" s="8"/>
      <c r="R74" s="8"/>
      <c r="S74" s="8"/>
      <c r="T74" s="8"/>
      <c r="U74" s="8"/>
      <c r="V74" s="8"/>
      <c r="W74" s="8"/>
      <c r="X74" s="8"/>
      <c r="Y74" s="8"/>
      <c r="Z74" s="8"/>
      <c r="AA74" s="8"/>
      <c r="AB74" s="8"/>
      <c r="AC74" s="8"/>
      <c r="AD74" s="8"/>
      <c r="AE74" s="8"/>
      <c r="AF74" s="8"/>
      <c r="AG74" s="8"/>
      <c r="AH74" s="8"/>
      <c r="AI74" s="8"/>
      <c r="AJ74" s="8"/>
      <c r="AK74" s="8"/>
      <c r="AL74" s="8"/>
      <c r="AM74" s="8"/>
      <c r="AN74" s="8"/>
      <c r="AO74" s="8"/>
      <c r="AP74" s="8"/>
      <c r="AQ74" s="8"/>
      <c r="AR74" s="8"/>
      <c r="AS74" s="8"/>
      <c r="AT74" s="8"/>
      <c r="AU74" s="8"/>
      <c r="AV74" s="8"/>
      <c r="AW74" s="8"/>
      <c r="AX74" s="8"/>
      <c r="AY74" s="8"/>
      <c r="AZ74" s="8"/>
      <c r="BA74" s="8"/>
      <c r="BB74" s="8"/>
      <c r="BC74" s="8"/>
      <c r="BD74" s="8"/>
      <c r="BE74" s="8"/>
      <c r="BF74" s="8"/>
      <c r="BG74" s="8"/>
      <c r="BH74" s="8"/>
      <c r="BI74" s="8"/>
      <c r="BJ74" s="8"/>
      <c r="BK74" s="8"/>
      <c r="BL74" s="8"/>
      <c r="BM74" s="8"/>
      <c r="BN74" s="8"/>
      <c r="BO74" s="8"/>
      <c r="BP74" s="8"/>
      <c r="BQ74" s="8"/>
      <c r="BR74" s="8"/>
      <c r="BS74" s="8"/>
    </row>
    <row r="75" spans="2:71" x14ac:dyDescent="0.3">
      <c r="B75" s="8"/>
      <c r="C75" s="8"/>
      <c r="D75" s="8"/>
      <c r="E75" s="8"/>
      <c r="F75" s="12"/>
      <c r="G75" s="8"/>
      <c r="H75" s="8"/>
      <c r="I75" s="8"/>
      <c r="J75" s="8"/>
      <c r="K75" s="8"/>
      <c r="M75" s="8"/>
      <c r="N75" s="8"/>
      <c r="O75" s="8"/>
      <c r="P75" s="8"/>
      <c r="R75" s="8"/>
      <c r="S75" s="8"/>
      <c r="T75" s="8"/>
      <c r="U75" s="8"/>
      <c r="V75" s="8"/>
      <c r="W75" s="8"/>
      <c r="X75" s="8"/>
      <c r="Y75" s="8"/>
      <c r="Z75" s="8"/>
      <c r="AA75" s="8"/>
      <c r="AB75" s="8"/>
      <c r="AC75" s="8"/>
      <c r="AD75" s="8"/>
      <c r="AE75" s="8"/>
      <c r="AF75" s="8"/>
      <c r="AG75" s="8"/>
      <c r="AH75" s="8"/>
      <c r="AI75" s="8"/>
      <c r="AJ75" s="8"/>
      <c r="AK75" s="8"/>
      <c r="AL75" s="8"/>
      <c r="AM75" s="8"/>
      <c r="AN75" s="8"/>
      <c r="AO75" s="8"/>
      <c r="AP75" s="8"/>
      <c r="AQ75" s="8"/>
      <c r="AR75" s="8"/>
      <c r="AS75" s="8"/>
      <c r="AT75" s="8"/>
      <c r="AU75" s="8"/>
      <c r="AV75" s="8"/>
      <c r="AW75" s="8"/>
      <c r="AX75" s="8"/>
      <c r="AY75" s="8"/>
      <c r="AZ75" s="8"/>
      <c r="BA75" s="8"/>
      <c r="BB75" s="8"/>
      <c r="BC75" s="8"/>
      <c r="BD75" s="8"/>
      <c r="BE75" s="8"/>
      <c r="BF75" s="8"/>
      <c r="BG75" s="8"/>
      <c r="BH75" s="8"/>
      <c r="BI75" s="8"/>
      <c r="BJ75" s="8"/>
      <c r="BK75" s="8"/>
      <c r="BL75" s="8"/>
      <c r="BM75" s="8"/>
      <c r="BN75" s="8"/>
      <c r="BO75" s="8"/>
      <c r="BP75" s="8"/>
      <c r="BQ75" s="8"/>
      <c r="BR75" s="8"/>
      <c r="BS75" s="8"/>
    </row>
    <row r="76" spans="2:71" x14ac:dyDescent="0.3">
      <c r="B76" s="8"/>
      <c r="C76" s="8"/>
      <c r="D76" s="8"/>
      <c r="E76" s="8"/>
      <c r="F76" s="12"/>
      <c r="G76" s="8"/>
      <c r="H76" s="8"/>
      <c r="I76" s="8"/>
      <c r="J76" s="8"/>
      <c r="K76" s="8"/>
      <c r="M76" s="8"/>
      <c r="N76" s="8"/>
      <c r="O76" s="8"/>
      <c r="P76" s="8"/>
      <c r="R76" s="8"/>
      <c r="S76" s="8"/>
      <c r="T76" s="8"/>
      <c r="U76" s="8"/>
      <c r="V76" s="8"/>
      <c r="W76" s="8"/>
      <c r="X76" s="8"/>
      <c r="Y76" s="8"/>
      <c r="Z76" s="8"/>
      <c r="AA76" s="8"/>
      <c r="AB76" s="8"/>
      <c r="AC76" s="8"/>
      <c r="AD76" s="8"/>
      <c r="AE76" s="8"/>
      <c r="AF76" s="8"/>
      <c r="AG76" s="8"/>
      <c r="AH76" s="8"/>
      <c r="AI76" s="8"/>
      <c r="AJ76" s="8"/>
      <c r="AK76" s="8"/>
      <c r="AL76" s="8"/>
      <c r="AM76" s="8"/>
      <c r="AN76" s="8"/>
      <c r="AO76" s="8"/>
      <c r="AP76" s="8"/>
      <c r="AQ76" s="8"/>
      <c r="AR76" s="8"/>
      <c r="AS76" s="8"/>
      <c r="AT76" s="8"/>
      <c r="AU76" s="8"/>
      <c r="AV76" s="8"/>
      <c r="AW76" s="8"/>
      <c r="AX76" s="8"/>
      <c r="AY76" s="8"/>
      <c r="AZ76" s="8"/>
      <c r="BA76" s="8"/>
      <c r="BB76" s="8"/>
      <c r="BC76" s="8"/>
      <c r="BD76" s="8"/>
      <c r="BE76" s="8"/>
      <c r="BF76" s="8"/>
      <c r="BG76" s="8"/>
      <c r="BH76" s="8"/>
      <c r="BI76" s="8"/>
      <c r="BJ76" s="8"/>
      <c r="BK76" s="8"/>
      <c r="BL76" s="8"/>
      <c r="BM76" s="8"/>
      <c r="BN76" s="8"/>
      <c r="BO76" s="8"/>
      <c r="BP76" s="8"/>
      <c r="BQ76" s="8"/>
      <c r="BR76" s="8"/>
      <c r="BS76" s="8"/>
    </row>
    <row r="77" spans="2:71" x14ac:dyDescent="0.3">
      <c r="B77" s="8"/>
      <c r="C77" s="8"/>
      <c r="D77" s="8"/>
      <c r="E77" s="8"/>
      <c r="F77" s="12"/>
      <c r="G77" s="8"/>
      <c r="H77" s="8"/>
      <c r="I77" s="8"/>
      <c r="J77" s="8"/>
      <c r="K77" s="8"/>
      <c r="M77" s="8"/>
      <c r="N77" s="8"/>
      <c r="O77" s="8"/>
      <c r="P77" s="8"/>
      <c r="R77" s="8"/>
      <c r="S77" s="8"/>
      <c r="T77" s="8"/>
      <c r="U77" s="8"/>
      <c r="V77" s="8"/>
      <c r="W77" s="8"/>
      <c r="X77" s="8"/>
      <c r="Y77" s="8"/>
      <c r="Z77" s="8"/>
      <c r="AA77" s="8"/>
      <c r="AB77" s="8"/>
      <c r="AC77" s="8"/>
      <c r="AD77" s="8"/>
      <c r="AE77" s="8"/>
      <c r="AF77" s="8"/>
      <c r="AG77" s="8"/>
      <c r="AH77" s="8"/>
      <c r="AI77" s="8"/>
      <c r="AJ77" s="8"/>
      <c r="AK77" s="8"/>
      <c r="AL77" s="8"/>
      <c r="AM77" s="8"/>
      <c r="AN77" s="8"/>
      <c r="AO77" s="8"/>
      <c r="AP77" s="8"/>
      <c r="AQ77" s="8"/>
      <c r="AR77" s="8"/>
      <c r="AS77" s="8"/>
      <c r="AT77" s="8"/>
      <c r="AU77" s="8"/>
      <c r="AV77" s="8"/>
      <c r="AW77" s="8"/>
      <c r="AX77" s="8"/>
      <c r="AY77" s="8"/>
      <c r="AZ77" s="8"/>
      <c r="BA77" s="8"/>
      <c r="BB77" s="8"/>
      <c r="BC77" s="8"/>
      <c r="BD77" s="8"/>
      <c r="BE77" s="8"/>
      <c r="BF77" s="8"/>
      <c r="BG77" s="8"/>
      <c r="BH77" s="8"/>
      <c r="BI77" s="8"/>
      <c r="BJ77" s="8"/>
      <c r="BK77" s="8"/>
      <c r="BL77" s="8"/>
      <c r="BM77" s="8"/>
      <c r="BN77" s="8"/>
      <c r="BO77" s="8"/>
      <c r="BP77" s="8"/>
      <c r="BQ77" s="8"/>
      <c r="BR77" s="8"/>
      <c r="BS77" s="8"/>
    </row>
    <row r="78" spans="2:71" x14ac:dyDescent="0.3">
      <c r="B78" s="8"/>
      <c r="C78" s="8"/>
      <c r="D78" s="8"/>
      <c r="E78" s="8"/>
      <c r="F78" s="12"/>
      <c r="G78" s="8"/>
      <c r="H78" s="8"/>
      <c r="I78" s="8"/>
      <c r="J78" s="8"/>
      <c r="K78" s="8"/>
      <c r="M78" s="8"/>
      <c r="N78" s="8"/>
      <c r="O78" s="8"/>
      <c r="P78" s="8"/>
      <c r="R78" s="8"/>
      <c r="S78" s="8"/>
      <c r="T78" s="8"/>
      <c r="U78" s="8"/>
      <c r="V78" s="8"/>
      <c r="W78" s="8"/>
      <c r="X78" s="8"/>
      <c r="Y78" s="8"/>
      <c r="Z78" s="8"/>
      <c r="AA78" s="8"/>
      <c r="AB78" s="8"/>
      <c r="AC78" s="8"/>
      <c r="AD78" s="8"/>
      <c r="AE78" s="8"/>
      <c r="AF78" s="8"/>
      <c r="AG78" s="8"/>
      <c r="AH78" s="8"/>
      <c r="AI78" s="8"/>
      <c r="AJ78" s="8"/>
      <c r="AK78" s="8"/>
      <c r="AL78" s="8"/>
      <c r="AM78" s="8"/>
      <c r="AN78" s="8"/>
      <c r="AO78" s="8"/>
      <c r="AP78" s="8"/>
      <c r="AQ78" s="8"/>
      <c r="AR78" s="8"/>
      <c r="AS78" s="8"/>
      <c r="AT78" s="8"/>
      <c r="AU78" s="8"/>
      <c r="AV78" s="8"/>
      <c r="AW78" s="8"/>
      <c r="AX78" s="8"/>
      <c r="AY78" s="8"/>
      <c r="AZ78" s="8"/>
      <c r="BA78" s="8"/>
      <c r="BB78" s="8"/>
      <c r="BC78" s="8"/>
      <c r="BD78" s="8"/>
      <c r="BE78" s="8"/>
      <c r="BF78" s="8"/>
      <c r="BG78" s="8"/>
      <c r="BH78" s="8"/>
      <c r="BI78" s="8"/>
      <c r="BJ78" s="8"/>
      <c r="BK78" s="8"/>
      <c r="BL78" s="8"/>
      <c r="BM78" s="8"/>
      <c r="BN78" s="8"/>
      <c r="BO78" s="8"/>
      <c r="BP78" s="8"/>
      <c r="BQ78" s="8"/>
      <c r="BR78" s="8"/>
      <c r="BS78" s="8"/>
    </row>
    <row r="79" spans="2:71" x14ac:dyDescent="0.3">
      <c r="B79" s="8"/>
      <c r="C79" s="8"/>
      <c r="D79" s="8"/>
      <c r="E79" s="8"/>
      <c r="F79" s="12"/>
      <c r="G79" s="8"/>
      <c r="H79" s="8"/>
      <c r="I79" s="8"/>
      <c r="J79" s="8"/>
      <c r="K79" s="8"/>
      <c r="M79" s="8"/>
      <c r="N79" s="8"/>
      <c r="O79" s="8"/>
      <c r="P79" s="8"/>
      <c r="R79" s="8"/>
      <c r="S79" s="8"/>
      <c r="T79" s="8"/>
      <c r="U79" s="8"/>
      <c r="V79" s="8"/>
      <c r="W79" s="8"/>
      <c r="X79" s="8"/>
      <c r="Y79" s="8"/>
      <c r="Z79" s="8"/>
      <c r="AA79" s="8"/>
      <c r="AB79" s="8"/>
      <c r="AC79" s="8"/>
      <c r="AD79" s="8"/>
      <c r="AE79" s="8"/>
      <c r="AF79" s="8"/>
      <c r="AG79" s="8"/>
      <c r="AH79" s="8"/>
      <c r="AI79" s="8"/>
      <c r="AJ79" s="8"/>
      <c r="AK79" s="8"/>
      <c r="AL79" s="8"/>
      <c r="AM79" s="8"/>
      <c r="AN79" s="8"/>
      <c r="AO79" s="8"/>
      <c r="AP79" s="8"/>
      <c r="AQ79" s="8"/>
      <c r="AR79" s="8"/>
      <c r="AS79" s="8"/>
      <c r="AT79" s="8"/>
      <c r="AU79" s="8"/>
      <c r="AV79" s="8"/>
      <c r="AW79" s="8"/>
      <c r="AX79" s="8"/>
      <c r="AY79" s="8"/>
      <c r="AZ79" s="8"/>
      <c r="BA79" s="8"/>
      <c r="BB79" s="8"/>
      <c r="BC79" s="8"/>
      <c r="BD79" s="8"/>
      <c r="BE79" s="8"/>
      <c r="BF79" s="8"/>
      <c r="BG79" s="8"/>
      <c r="BH79" s="8"/>
      <c r="BI79" s="8"/>
      <c r="BJ79" s="8"/>
      <c r="BK79" s="8"/>
      <c r="BL79" s="8"/>
      <c r="BM79" s="8"/>
      <c r="BN79" s="8"/>
      <c r="BO79" s="8"/>
      <c r="BP79" s="8"/>
      <c r="BQ79" s="8"/>
      <c r="BR79" s="8"/>
      <c r="BS79" s="8"/>
    </row>
  </sheetData>
  <mergeCells count="1">
    <mergeCell ref="F1:G1"/>
  </mergeCells>
  <hyperlinks>
    <hyperlink ref="C5" r:id="rId1" xr:uid="{85318016-4849-4A7B-AC0B-02E75BE6CA2B}"/>
    <hyperlink ref="G5" r:id="rId2" xr:uid="{B2197DD3-F359-4192-8664-0E56D5DF2641}"/>
    <hyperlink ref="I5" r:id="rId3" xr:uid="{378A784A-D8CE-42C6-93E5-2A5307DDDB34}"/>
    <hyperlink ref="H5" r:id="rId4" xr:uid="{EA32C0B5-F773-401D-8C87-1BD42994ABA3}"/>
    <hyperlink ref="M5" r:id="rId5" xr:uid="{AA662D79-7BA8-4764-9D3A-88C25AE60132}"/>
    <hyperlink ref="N5" r:id="rId6" xr:uid="{28BAB35D-1A7A-438E-8555-B4445C06AA3A}"/>
    <hyperlink ref="O5" r:id="rId7" xr:uid="{256284D0-4393-411F-8D39-DE1E7F87B738}"/>
    <hyperlink ref="P5" r:id="rId8" xr:uid="{16420972-D92F-4836-B3A3-0DB50668F26C}"/>
    <hyperlink ref="K5" r:id="rId9" xr:uid="{5F9ECA3B-FE06-42A3-AD78-3F953BD39798}"/>
    <hyperlink ref="L5" r:id="rId10" xr:uid="{42D25FD8-348A-4905-9A47-65342151F29B}"/>
    <hyperlink ref="F5" r:id="rId11" xr:uid="{35122F5A-764C-4BE5-AE97-47D9D22083B7}"/>
    <hyperlink ref="I2" r:id="rId12" xr:uid="{AC3752B2-0E5B-41D0-9848-0547BE2EAD27}"/>
    <hyperlink ref="G2" r:id="rId13" xr:uid="{5BE1E629-4FE8-4BD9-8110-E32CD252D8AB}"/>
    <hyperlink ref="J5" r:id="rId14" xr:uid="{89383095-2D4A-405C-B03A-F278895040E0}"/>
    <hyperlink ref="K1" r:id="rId15" xr:uid="{DCE30B4E-2D39-46DC-B307-B6238810497F}"/>
    <hyperlink ref="K2" r:id="rId16" xr:uid="{2B76DF54-0CD9-4E02-BA23-A6D5C863700E}"/>
    <hyperlink ref="N2" r:id="rId17" xr:uid="{4A9F07D4-325C-41B6-BF25-F64EAC5DD4DA}"/>
    <hyperlink ref="O2" r:id="rId18" xr:uid="{1ED809DE-5590-470B-96F9-0444C0F142FF}"/>
    <hyperlink ref="O1" r:id="rId19" xr:uid="{3811BF14-30FC-49AB-A115-014823A4F9C6}"/>
    <hyperlink ref="D5" r:id="rId20" xr:uid="{57C808DB-C3C7-48E7-A17C-81225D66DD2B}"/>
    <hyperlink ref="E5" r:id="rId21" xr:uid="{BD0E5050-2C30-478E-A21D-121EF40C121A}"/>
    <hyperlink ref="E2" r:id="rId22" xr:uid="{CDA7F4C3-F3BB-4BD6-8FD1-C2B17FF2B41E}"/>
    <hyperlink ref="F2" r:id="rId23" xr:uid="{F7C1DAB1-5FBC-4AFB-B536-F25EB5AAEF33}"/>
  </hyperlinks>
  <pageMargins left="0.7" right="0.7" top="0.75" bottom="0.75" header="0.3" footer="0.3"/>
  <legacyDrawing r:id="rId2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C2E64-5D60-4D90-BD59-C698C77723D7}">
  <dimension ref="Z4:DK62"/>
  <sheetViews>
    <sheetView topLeftCell="DS2" zoomScale="50" zoomScaleNormal="115" workbookViewId="0">
      <selection activeCell="DH55" sqref="DH55"/>
    </sheetView>
  </sheetViews>
  <sheetFormatPr baseColWidth="10" defaultRowHeight="14.4" x14ac:dyDescent="0.3"/>
  <sheetData>
    <row r="4" spans="26:26" x14ac:dyDescent="0.3">
      <c r="Z4">
        <v>6</v>
      </c>
    </row>
    <row r="56" spans="112:115" x14ac:dyDescent="0.3">
      <c r="DK56" t="s">
        <v>352</v>
      </c>
    </row>
    <row r="58" spans="112:115" x14ac:dyDescent="0.3">
      <c r="DH58" s="36" t="s">
        <v>349</v>
      </c>
      <c r="DI58" t="s">
        <v>347</v>
      </c>
    </row>
    <row r="59" spans="112:115" x14ac:dyDescent="0.3">
      <c r="DI59" t="s">
        <v>348</v>
      </c>
    </row>
    <row r="61" spans="112:115" x14ac:dyDescent="0.3">
      <c r="DH61" s="36" t="s">
        <v>350</v>
      </c>
    </row>
    <row r="62" spans="112:115" x14ac:dyDescent="0.3">
      <c r="DI62" t="s">
        <v>351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276DFA-F69F-488C-9E57-1A6D152C1350}">
  <dimension ref="A3:F16"/>
  <sheetViews>
    <sheetView workbookViewId="0">
      <selection activeCell="C27" sqref="C27"/>
    </sheetView>
  </sheetViews>
  <sheetFormatPr baseColWidth="10" defaultRowHeight="14.4" x14ac:dyDescent="0.3"/>
  <cols>
    <col min="1" max="1" width="14.33203125" customWidth="1"/>
    <col min="2" max="2" width="64.5546875" bestFit="1" customWidth="1"/>
  </cols>
  <sheetData>
    <row r="3" spans="1:6" ht="21" x14ac:dyDescent="0.3">
      <c r="A3" s="5"/>
      <c r="B3" s="6" t="s">
        <v>33</v>
      </c>
    </row>
    <row r="4" spans="1:6" ht="15.6" x14ac:dyDescent="0.3">
      <c r="A4" s="5" t="s">
        <v>21</v>
      </c>
      <c r="B4" s="8" t="s">
        <v>32</v>
      </c>
    </row>
    <row r="5" spans="1:6" ht="15.6" x14ac:dyDescent="0.3">
      <c r="A5" s="5" t="s">
        <v>22</v>
      </c>
      <c r="B5" s="13" t="s">
        <v>34</v>
      </c>
    </row>
    <row r="6" spans="1:6" ht="15.6" x14ac:dyDescent="0.3">
      <c r="A6" s="5" t="s">
        <v>23</v>
      </c>
      <c r="B6" s="8">
        <v>2024</v>
      </c>
    </row>
    <row r="7" spans="1:6" ht="115.2" x14ac:dyDescent="0.3">
      <c r="A7" s="7" t="s">
        <v>24</v>
      </c>
      <c r="B7" s="3" t="s">
        <v>91</v>
      </c>
      <c r="F7" s="1"/>
    </row>
    <row r="8" spans="1:6" ht="15.6" x14ac:dyDescent="0.3">
      <c r="A8" s="7" t="s">
        <v>43</v>
      </c>
      <c r="B8" s="15" t="s">
        <v>89</v>
      </c>
      <c r="F8" s="1"/>
    </row>
    <row r="9" spans="1:6" ht="43.2" x14ac:dyDescent="0.3">
      <c r="A9" s="7" t="s">
        <v>35</v>
      </c>
      <c r="B9" s="3" t="s">
        <v>90</v>
      </c>
    </row>
    <row r="10" spans="1:6" ht="57.6" x14ac:dyDescent="0.3">
      <c r="A10" s="5" t="s">
        <v>31</v>
      </c>
      <c r="B10" s="3" t="s">
        <v>92</v>
      </c>
    </row>
    <row r="11" spans="1:6" ht="72" x14ac:dyDescent="0.3">
      <c r="A11" s="5" t="s">
        <v>25</v>
      </c>
      <c r="B11" s="12" t="s">
        <v>93</v>
      </c>
    </row>
    <row r="12" spans="1:6" ht="28.8" x14ac:dyDescent="0.3">
      <c r="A12" s="5" t="s">
        <v>36</v>
      </c>
      <c r="B12" s="15" t="s">
        <v>94</v>
      </c>
    </row>
    <row r="13" spans="1:6" ht="72" x14ac:dyDescent="0.3">
      <c r="A13" s="5" t="s">
        <v>37</v>
      </c>
      <c r="B13" s="12" t="s">
        <v>95</v>
      </c>
    </row>
    <row r="14" spans="1:6" ht="72" x14ac:dyDescent="0.3">
      <c r="A14" s="5" t="s">
        <v>26</v>
      </c>
      <c r="B14" s="12" t="s">
        <v>96</v>
      </c>
    </row>
    <row r="15" spans="1:6" ht="43.2" x14ac:dyDescent="0.3">
      <c r="A15" s="5" t="s">
        <v>27</v>
      </c>
      <c r="B15" s="3" t="s">
        <v>97</v>
      </c>
    </row>
    <row r="16" spans="1:6" ht="57.6" x14ac:dyDescent="0.3">
      <c r="A16" s="5" t="s">
        <v>28</v>
      </c>
      <c r="B16" s="12" t="s">
        <v>98</v>
      </c>
    </row>
  </sheetData>
  <hyperlinks>
    <hyperlink ref="B5" r:id="rId1" xr:uid="{D4CE128F-07FC-4672-BE5C-E7E5B48ECC71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7CB7F6-6D4F-4F42-9F5F-8E6569B6A32C}">
  <dimension ref="A1:AO189"/>
  <sheetViews>
    <sheetView tabSelected="1" topLeftCell="E165" zoomScale="70" zoomScaleNormal="70" workbookViewId="0">
      <selection activeCell="M181" sqref="M181"/>
    </sheetView>
  </sheetViews>
  <sheetFormatPr baseColWidth="10" defaultRowHeight="14.4" x14ac:dyDescent="0.3"/>
  <cols>
    <col min="1" max="1" width="14.5546875" customWidth="1"/>
    <col min="2" max="2" width="50.6640625" bestFit="1" customWidth="1"/>
    <col min="3" max="3" width="11.77734375" bestFit="1" customWidth="1"/>
    <col min="4" max="4" width="24" bestFit="1" customWidth="1"/>
    <col min="5" max="5" width="35.6640625" bestFit="1" customWidth="1"/>
    <col min="6" max="6" width="27.88671875" bestFit="1" customWidth="1"/>
    <col min="7" max="7" width="39" customWidth="1"/>
    <col min="8" max="8" width="24.77734375" customWidth="1"/>
    <col min="9" max="9" width="23.109375" bestFit="1" customWidth="1"/>
    <col min="10" max="10" width="24.44140625" customWidth="1"/>
    <col min="11" max="11" width="23.88671875" customWidth="1"/>
    <col min="12" max="12" width="25.5546875" customWidth="1"/>
    <col min="13" max="13" width="25" customWidth="1"/>
    <col min="14" max="14" width="24.33203125" customWidth="1"/>
    <col min="15" max="15" width="27.5546875" customWidth="1"/>
    <col min="16" max="16" width="31.77734375" customWidth="1"/>
    <col min="17" max="17" width="24.33203125" customWidth="1"/>
    <col min="18" max="18" width="31.33203125" customWidth="1"/>
    <col min="19" max="19" width="8" bestFit="1" customWidth="1"/>
    <col min="20" max="20" width="11.88671875" customWidth="1"/>
    <col min="21" max="21" width="13.21875" customWidth="1"/>
    <col min="22" max="23" width="20.6640625" customWidth="1"/>
    <col min="24" max="25" width="22.77734375" customWidth="1"/>
    <col min="26" max="26" width="10.6640625" customWidth="1"/>
    <col min="27" max="27" width="13.33203125" customWidth="1"/>
    <col min="28" max="28" width="14" customWidth="1"/>
    <col min="29" max="29" width="29.33203125" customWidth="1"/>
    <col min="30" max="30" width="16.5546875" customWidth="1"/>
    <col min="31" max="32" width="15.5546875" customWidth="1"/>
    <col min="33" max="33" width="33.6640625" customWidth="1"/>
    <col min="34" max="35" width="32.109375" customWidth="1"/>
    <col min="36" max="36" width="32.88671875" customWidth="1"/>
    <col min="37" max="37" width="41.21875" customWidth="1"/>
  </cols>
  <sheetData>
    <row r="1" spans="1:37" ht="18" customHeight="1" x14ac:dyDescent="0.35">
      <c r="A1" s="30" t="s">
        <v>284</v>
      </c>
      <c r="B1" s="96" t="s">
        <v>108</v>
      </c>
      <c r="C1" s="96"/>
      <c r="D1" s="96"/>
      <c r="E1" s="96"/>
      <c r="G1" s="31" t="s">
        <v>299</v>
      </c>
      <c r="K1" s="99" t="s">
        <v>436</v>
      </c>
      <c r="L1" s="100"/>
      <c r="M1" s="115" t="s">
        <v>485</v>
      </c>
      <c r="N1" s="116"/>
      <c r="O1" s="117"/>
      <c r="P1" s="103" t="s">
        <v>437</v>
      </c>
      <c r="Q1" s="104"/>
      <c r="R1" s="123" t="s">
        <v>499</v>
      </c>
      <c r="S1" s="126" t="s">
        <v>513</v>
      </c>
      <c r="T1" s="127"/>
      <c r="U1" s="128"/>
      <c r="V1" s="107" t="s">
        <v>514</v>
      </c>
      <c r="W1" s="108"/>
      <c r="X1" s="111" t="s">
        <v>517</v>
      </c>
      <c r="Y1" s="113" t="s">
        <v>520</v>
      </c>
      <c r="Z1" s="132" t="s">
        <v>440</v>
      </c>
      <c r="AA1" s="133"/>
      <c r="AB1" s="134"/>
      <c r="AC1" s="138" t="s">
        <v>444</v>
      </c>
      <c r="AD1" s="99" t="s">
        <v>441</v>
      </c>
      <c r="AE1" s="116"/>
      <c r="AF1" s="116"/>
      <c r="AG1" s="117" t="s">
        <v>446</v>
      </c>
      <c r="AK1" s="95"/>
    </row>
    <row r="2" spans="1:37" ht="32.4" customHeight="1" x14ac:dyDescent="0.3">
      <c r="A2" s="26">
        <v>1</v>
      </c>
      <c r="B2" s="26" t="s">
        <v>287</v>
      </c>
      <c r="K2" s="101"/>
      <c r="L2" s="102"/>
      <c r="M2" s="118"/>
      <c r="N2" s="119"/>
      <c r="O2" s="120"/>
      <c r="P2" s="105"/>
      <c r="Q2" s="106"/>
      <c r="R2" s="124"/>
      <c r="S2" s="129"/>
      <c r="T2" s="130"/>
      <c r="U2" s="131"/>
      <c r="V2" s="109"/>
      <c r="W2" s="110"/>
      <c r="X2" s="112"/>
      <c r="Y2" s="114"/>
      <c r="Z2" s="135"/>
      <c r="AA2" s="136"/>
      <c r="AB2" s="137"/>
      <c r="AC2" s="139"/>
      <c r="AD2" s="101"/>
      <c r="AE2" s="119"/>
      <c r="AF2" s="119"/>
      <c r="AG2" s="120"/>
      <c r="AK2" s="95"/>
    </row>
    <row r="3" spans="1:37" x14ac:dyDescent="0.3">
      <c r="B3" t="s">
        <v>286</v>
      </c>
      <c r="F3" s="26">
        <v>1</v>
      </c>
      <c r="G3" s="26" t="s">
        <v>288</v>
      </c>
      <c r="H3" s="38" t="s">
        <v>362</v>
      </c>
      <c r="I3" s="26" t="s">
        <v>316</v>
      </c>
      <c r="J3" s="26" t="s">
        <v>341</v>
      </c>
      <c r="K3" s="97" t="s">
        <v>435</v>
      </c>
      <c r="L3" s="98"/>
      <c r="M3" s="98" t="s">
        <v>486</v>
      </c>
      <c r="N3" s="98"/>
      <c r="O3" s="61"/>
      <c r="P3" s="97" t="s">
        <v>439</v>
      </c>
      <c r="Q3" s="98"/>
      <c r="R3" s="48" t="s">
        <v>486</v>
      </c>
      <c r="S3" s="97" t="s">
        <v>438</v>
      </c>
      <c r="T3" s="98"/>
      <c r="U3" s="98" t="s">
        <v>486</v>
      </c>
      <c r="V3" s="98"/>
      <c r="W3" s="48"/>
      <c r="X3" s="56" t="s">
        <v>486</v>
      </c>
      <c r="Y3" s="56" t="s">
        <v>486</v>
      </c>
      <c r="Z3" s="97" t="s">
        <v>442</v>
      </c>
      <c r="AA3" s="98"/>
      <c r="AB3" s="47" t="s">
        <v>486</v>
      </c>
      <c r="AC3" s="48" t="s">
        <v>445</v>
      </c>
      <c r="AD3" s="97" t="s">
        <v>443</v>
      </c>
      <c r="AE3" s="98"/>
      <c r="AF3" s="98"/>
      <c r="AG3" s="48" t="s">
        <v>447</v>
      </c>
      <c r="AK3" s="40" t="s">
        <v>370</v>
      </c>
    </row>
    <row r="4" spans="1:37" x14ac:dyDescent="0.3">
      <c r="H4" s="36"/>
      <c r="K4" s="50" t="s">
        <v>394</v>
      </c>
      <c r="L4" t="s">
        <v>480</v>
      </c>
      <c r="M4" t="s">
        <v>481</v>
      </c>
      <c r="N4" t="s">
        <v>490</v>
      </c>
      <c r="O4" s="62" t="s">
        <v>394</v>
      </c>
      <c r="P4" s="50" t="s">
        <v>394</v>
      </c>
      <c r="Q4" t="s">
        <v>480</v>
      </c>
      <c r="R4" s="52" t="s">
        <v>481</v>
      </c>
      <c r="S4" s="50" t="s">
        <v>394</v>
      </c>
      <c r="T4" t="s">
        <v>480</v>
      </c>
      <c r="U4" s="41" t="s">
        <v>481</v>
      </c>
      <c r="V4" t="s">
        <v>480</v>
      </c>
      <c r="W4" s="41" t="s">
        <v>481</v>
      </c>
      <c r="X4" s="57" t="s">
        <v>480</v>
      </c>
      <c r="Y4" s="57" t="s">
        <v>480</v>
      </c>
      <c r="Z4" s="50" t="s">
        <v>394</v>
      </c>
      <c r="AA4" t="s">
        <v>480</v>
      </c>
      <c r="AB4" t="s">
        <v>481</v>
      </c>
      <c r="AC4" s="41" t="s">
        <v>490</v>
      </c>
      <c r="AD4" s="54" t="s">
        <v>394</v>
      </c>
      <c r="AE4" t="s">
        <v>480</v>
      </c>
      <c r="AF4" t="s">
        <v>481</v>
      </c>
      <c r="AG4" s="52" t="s">
        <v>394</v>
      </c>
      <c r="AK4" s="36"/>
    </row>
    <row r="5" spans="1:37" x14ac:dyDescent="0.3">
      <c r="G5" t="s">
        <v>300</v>
      </c>
      <c r="H5" s="36" t="s">
        <v>301</v>
      </c>
      <c r="I5" t="s">
        <v>314</v>
      </c>
      <c r="J5" t="s">
        <v>324</v>
      </c>
      <c r="K5" s="50" t="s">
        <v>324</v>
      </c>
      <c r="L5" t="s">
        <v>397</v>
      </c>
      <c r="M5" t="s">
        <v>482</v>
      </c>
      <c r="N5" t="s">
        <v>384</v>
      </c>
      <c r="O5" s="62"/>
      <c r="P5" s="50" t="s">
        <v>379</v>
      </c>
      <c r="Q5" t="s">
        <v>400</v>
      </c>
      <c r="R5" s="52" t="s">
        <v>491</v>
      </c>
      <c r="S5" s="50" t="s">
        <v>371</v>
      </c>
      <c r="T5" t="s">
        <v>406</v>
      </c>
      <c r="U5" s="41" t="s">
        <v>403</v>
      </c>
      <c r="V5" t="s">
        <v>492</v>
      </c>
      <c r="W5" s="41" t="s">
        <v>515</v>
      </c>
      <c r="X5" s="57" t="s">
        <v>382</v>
      </c>
      <c r="Y5" s="57" t="s">
        <v>502</v>
      </c>
      <c r="Z5" s="50" t="s">
        <v>379</v>
      </c>
      <c r="AA5" t="s">
        <v>411</v>
      </c>
      <c r="AB5" t="s">
        <v>504</v>
      </c>
      <c r="AC5" s="41" t="s">
        <v>406</v>
      </c>
      <c r="AD5" s="54" t="s">
        <v>379</v>
      </c>
      <c r="AE5" t="s">
        <v>415</v>
      </c>
      <c r="AF5" t="s">
        <v>476</v>
      </c>
      <c r="AG5" s="52" t="s">
        <v>386</v>
      </c>
      <c r="AK5" s="36" t="s">
        <v>363</v>
      </c>
    </row>
    <row r="6" spans="1:37" x14ac:dyDescent="0.3">
      <c r="G6" t="s">
        <v>302</v>
      </c>
      <c r="H6" s="36" t="s">
        <v>308</v>
      </c>
      <c r="I6" t="s">
        <v>317</v>
      </c>
      <c r="J6" t="s">
        <v>325</v>
      </c>
      <c r="K6" s="50" t="s">
        <v>364</v>
      </c>
      <c r="L6" t="s">
        <v>319</v>
      </c>
      <c r="M6" t="s">
        <v>364</v>
      </c>
      <c r="N6" t="s">
        <v>487</v>
      </c>
      <c r="O6" s="62"/>
      <c r="P6" s="50" t="s">
        <v>381</v>
      </c>
      <c r="Q6" t="s">
        <v>324</v>
      </c>
      <c r="R6" s="52" t="s">
        <v>493</v>
      </c>
      <c r="S6" s="50" t="s">
        <v>372</v>
      </c>
      <c r="T6" t="s">
        <v>403</v>
      </c>
      <c r="U6" s="41" t="s">
        <v>380</v>
      </c>
      <c r="V6" t="s">
        <v>509</v>
      </c>
      <c r="W6" s="41" t="s">
        <v>487</v>
      </c>
      <c r="X6" s="57" t="s">
        <v>496</v>
      </c>
      <c r="Y6" s="57" t="s">
        <v>483</v>
      </c>
      <c r="Z6" s="50" t="s">
        <v>381</v>
      </c>
      <c r="AA6" t="s">
        <v>380</v>
      </c>
      <c r="AB6" t="s">
        <v>505</v>
      </c>
      <c r="AC6" s="41" t="s">
        <v>422</v>
      </c>
      <c r="AD6" s="54" t="s">
        <v>381</v>
      </c>
      <c r="AE6" t="s">
        <v>417</v>
      </c>
      <c r="AF6" t="s">
        <v>397</v>
      </c>
      <c r="AG6" s="52" t="s">
        <v>387</v>
      </c>
      <c r="AK6" s="36" t="s">
        <v>364</v>
      </c>
    </row>
    <row r="7" spans="1:37" x14ac:dyDescent="0.3">
      <c r="G7" t="s">
        <v>303</v>
      </c>
      <c r="H7" s="36" t="s">
        <v>309</v>
      </c>
      <c r="I7" t="s">
        <v>318</v>
      </c>
      <c r="J7" t="s">
        <v>314</v>
      </c>
      <c r="K7" s="50" t="s">
        <v>383</v>
      </c>
      <c r="L7" t="s">
        <v>384</v>
      </c>
      <c r="M7" t="s">
        <v>484</v>
      </c>
      <c r="N7" t="s">
        <v>367</v>
      </c>
      <c r="O7" s="62"/>
      <c r="P7" s="50" t="s">
        <v>382</v>
      </c>
      <c r="Q7" t="s">
        <v>401</v>
      </c>
      <c r="R7" s="52" t="s">
        <v>494</v>
      </c>
      <c r="S7" s="50" t="s">
        <v>375</v>
      </c>
      <c r="T7" t="s">
        <v>318</v>
      </c>
      <c r="U7" s="41" t="s">
        <v>412</v>
      </c>
      <c r="V7" t="s">
        <v>510</v>
      </c>
      <c r="W7" s="41" t="s">
        <v>501</v>
      </c>
      <c r="X7" s="57" t="s">
        <v>318</v>
      </c>
      <c r="Y7" s="57" t="s">
        <v>384</v>
      </c>
      <c r="Z7" s="50" t="s">
        <v>382</v>
      </c>
      <c r="AA7" t="s">
        <v>412</v>
      </c>
      <c r="AB7" t="s">
        <v>366</v>
      </c>
      <c r="AC7" s="41" t="s">
        <v>423</v>
      </c>
      <c r="AD7" s="54" t="s">
        <v>382</v>
      </c>
      <c r="AE7" t="s">
        <v>418</v>
      </c>
      <c r="AF7" t="s">
        <v>477</v>
      </c>
      <c r="AG7" s="52" t="s">
        <v>388</v>
      </c>
      <c r="AK7" s="36" t="s">
        <v>365</v>
      </c>
    </row>
    <row r="8" spans="1:37" x14ac:dyDescent="0.3">
      <c r="G8" t="s">
        <v>304</v>
      </c>
      <c r="H8" s="36" t="s">
        <v>310</v>
      </c>
      <c r="I8" t="s">
        <v>319</v>
      </c>
      <c r="J8" t="s">
        <v>314</v>
      </c>
      <c r="K8" s="50" t="s">
        <v>375</v>
      </c>
      <c r="L8" t="s">
        <v>398</v>
      </c>
      <c r="M8" t="s">
        <v>309</v>
      </c>
      <c r="N8" t="s">
        <v>488</v>
      </c>
      <c r="O8" s="62"/>
      <c r="P8" s="50" t="s">
        <v>364</v>
      </c>
      <c r="Q8" t="s">
        <v>402</v>
      </c>
      <c r="R8" s="52" t="s">
        <v>495</v>
      </c>
      <c r="S8" s="50" t="s">
        <v>309</v>
      </c>
      <c r="T8" t="s">
        <v>407</v>
      </c>
      <c r="U8" s="41" t="s">
        <v>503</v>
      </c>
      <c r="V8" t="s">
        <v>510</v>
      </c>
      <c r="W8" s="41" t="s">
        <v>384</v>
      </c>
      <c r="X8" s="57" t="s">
        <v>518</v>
      </c>
      <c r="Y8" s="57" t="s">
        <v>398</v>
      </c>
      <c r="Z8" s="50" t="s">
        <v>364</v>
      </c>
      <c r="AA8" t="s">
        <v>366</v>
      </c>
      <c r="AB8" t="s">
        <v>502</v>
      </c>
      <c r="AC8" s="41" t="s">
        <v>424</v>
      </c>
      <c r="AD8" s="54" t="s">
        <v>364</v>
      </c>
      <c r="AE8" t="s">
        <v>416</v>
      </c>
      <c r="AF8" t="s">
        <v>478</v>
      </c>
      <c r="AG8" s="52" t="s">
        <v>389</v>
      </c>
      <c r="AK8" s="36" t="s">
        <v>366</v>
      </c>
    </row>
    <row r="9" spans="1:37" x14ac:dyDescent="0.3">
      <c r="G9" t="s">
        <v>305</v>
      </c>
      <c r="H9" s="36" t="s">
        <v>311</v>
      </c>
      <c r="I9" t="s">
        <v>320</v>
      </c>
      <c r="J9" t="s">
        <v>315</v>
      </c>
      <c r="K9" s="50" t="s">
        <v>373</v>
      </c>
      <c r="L9" t="s">
        <v>374</v>
      </c>
      <c r="M9" t="s">
        <v>321</v>
      </c>
      <c r="N9" t="s">
        <v>395</v>
      </c>
      <c r="O9" s="62"/>
      <c r="P9" s="50" t="s">
        <v>383</v>
      </c>
      <c r="Q9" t="s">
        <v>403</v>
      </c>
      <c r="R9" s="52" t="s">
        <v>496</v>
      </c>
      <c r="S9" s="50" t="s">
        <v>376</v>
      </c>
      <c r="T9" t="s">
        <v>408</v>
      </c>
      <c r="U9" s="41" t="s">
        <v>310</v>
      </c>
      <c r="V9" t="s">
        <v>511</v>
      </c>
      <c r="W9" s="41" t="s">
        <v>484</v>
      </c>
      <c r="X9" s="57" t="s">
        <v>519</v>
      </c>
      <c r="Y9" s="57" t="s">
        <v>521</v>
      </c>
      <c r="Z9" s="50" t="s">
        <v>383</v>
      </c>
      <c r="AA9" t="s">
        <v>319</v>
      </c>
      <c r="AB9" t="s">
        <v>399</v>
      </c>
      <c r="AC9" s="41" t="s">
        <v>396</v>
      </c>
      <c r="AD9" s="54" t="s">
        <v>383</v>
      </c>
      <c r="AE9" t="s">
        <v>419</v>
      </c>
      <c r="AF9" t="s">
        <v>479</v>
      </c>
      <c r="AG9" s="52" t="s">
        <v>390</v>
      </c>
      <c r="AK9" s="36" t="s">
        <v>367</v>
      </c>
    </row>
    <row r="10" spans="1:37" x14ac:dyDescent="0.3">
      <c r="G10" t="s">
        <v>306</v>
      </c>
      <c r="H10" s="36" t="s">
        <v>312</v>
      </c>
      <c r="I10" t="s">
        <v>321</v>
      </c>
      <c r="J10" t="s">
        <v>326</v>
      </c>
      <c r="K10" s="50" t="s">
        <v>393</v>
      </c>
      <c r="L10" t="s">
        <v>399</v>
      </c>
      <c r="M10" t="s">
        <v>393</v>
      </c>
      <c r="N10" t="s">
        <v>489</v>
      </c>
      <c r="O10" s="62"/>
      <c r="P10" s="50" t="s">
        <v>384</v>
      </c>
      <c r="Q10" t="s">
        <v>404</v>
      </c>
      <c r="R10" s="52" t="s">
        <v>497</v>
      </c>
      <c r="S10" s="50" t="s">
        <v>377</v>
      </c>
      <c r="T10" t="s">
        <v>409</v>
      </c>
      <c r="U10" s="41" t="s">
        <v>314</v>
      </c>
      <c r="V10" t="s">
        <v>512</v>
      </c>
      <c r="W10" s="41" t="s">
        <v>383</v>
      </c>
      <c r="X10" s="57" t="s">
        <v>508</v>
      </c>
      <c r="Y10" s="57" t="s">
        <v>399</v>
      </c>
      <c r="Z10" s="50" t="s">
        <v>384</v>
      </c>
      <c r="AA10" t="s">
        <v>413</v>
      </c>
      <c r="AB10" t="s">
        <v>506</v>
      </c>
      <c r="AC10" s="41" t="s">
        <v>309</v>
      </c>
      <c r="AD10" s="54" t="s">
        <v>384</v>
      </c>
      <c r="AE10" t="s">
        <v>420</v>
      </c>
      <c r="AF10" t="s">
        <v>328</v>
      </c>
      <c r="AG10" s="52" t="s">
        <v>391</v>
      </c>
      <c r="AK10" s="36" t="s">
        <v>368</v>
      </c>
    </row>
    <row r="11" spans="1:37" ht="15" thickBot="1" x14ac:dyDescent="0.35">
      <c r="G11" t="s">
        <v>307</v>
      </c>
      <c r="H11" s="36" t="s">
        <v>313</v>
      </c>
      <c r="I11" t="s">
        <v>330</v>
      </c>
      <c r="J11" t="s">
        <v>330</v>
      </c>
      <c r="K11" s="51" t="s">
        <v>338</v>
      </c>
      <c r="L11" s="49" t="s">
        <v>392</v>
      </c>
      <c r="M11" s="49" t="s">
        <v>355</v>
      </c>
      <c r="N11" s="49" t="s">
        <v>338</v>
      </c>
      <c r="O11" s="63"/>
      <c r="P11" s="51" t="s">
        <v>385</v>
      </c>
      <c r="Q11" s="49" t="s">
        <v>405</v>
      </c>
      <c r="R11" s="53" t="s">
        <v>498</v>
      </c>
      <c r="S11" s="51" t="s">
        <v>378</v>
      </c>
      <c r="T11" s="49" t="s">
        <v>410</v>
      </c>
      <c r="U11" s="42" t="s">
        <v>385</v>
      </c>
      <c r="V11" s="49" t="s">
        <v>355</v>
      </c>
      <c r="W11" s="42" t="s">
        <v>516</v>
      </c>
      <c r="X11" s="58" t="s">
        <v>516</v>
      </c>
      <c r="Y11" s="58" t="s">
        <v>338</v>
      </c>
      <c r="Z11" s="51" t="s">
        <v>385</v>
      </c>
      <c r="AA11" s="49" t="s">
        <v>414</v>
      </c>
      <c r="AB11" s="49" t="s">
        <v>507</v>
      </c>
      <c r="AC11" s="42" t="s">
        <v>355</v>
      </c>
      <c r="AD11" s="55" t="s">
        <v>385</v>
      </c>
      <c r="AE11" s="49" t="s">
        <v>421</v>
      </c>
      <c r="AF11" s="49" t="s">
        <v>414</v>
      </c>
      <c r="AG11" s="53" t="s">
        <v>392</v>
      </c>
      <c r="AK11" s="36" t="s">
        <v>369</v>
      </c>
    </row>
    <row r="12" spans="1:37" x14ac:dyDescent="0.3">
      <c r="P12" s="125" t="s">
        <v>500</v>
      </c>
      <c r="Q12" s="125"/>
      <c r="R12" s="125"/>
    </row>
    <row r="13" spans="1:37" ht="15" thickBot="1" x14ac:dyDescent="0.35"/>
    <row r="14" spans="1:37" x14ac:dyDescent="0.3">
      <c r="F14" s="26">
        <v>2</v>
      </c>
      <c r="G14" s="26" t="s">
        <v>327</v>
      </c>
      <c r="H14" s="39" t="s">
        <v>461</v>
      </c>
      <c r="I14" s="26" t="s">
        <v>331</v>
      </c>
      <c r="J14" s="121" t="s">
        <v>339</v>
      </c>
      <c r="K14" s="122"/>
    </row>
    <row r="15" spans="1:37" x14ac:dyDescent="0.3">
      <c r="A15" s="26">
        <v>2</v>
      </c>
      <c r="B15" s="27" t="s">
        <v>289</v>
      </c>
      <c r="J15" s="45" t="s">
        <v>468</v>
      </c>
      <c r="K15" s="46" t="s">
        <v>469</v>
      </c>
      <c r="L15" t="s">
        <v>475</v>
      </c>
    </row>
    <row r="16" spans="1:37" x14ac:dyDescent="0.3">
      <c r="B16" t="s">
        <v>615</v>
      </c>
      <c r="G16" t="s">
        <v>300</v>
      </c>
      <c r="H16" t="s">
        <v>462</v>
      </c>
      <c r="I16" t="s">
        <v>330</v>
      </c>
      <c r="J16" s="43" t="s">
        <v>332</v>
      </c>
      <c r="K16" s="41" t="s">
        <v>470</v>
      </c>
    </row>
    <row r="17" spans="1:11" x14ac:dyDescent="0.3">
      <c r="G17" t="s">
        <v>302</v>
      </c>
      <c r="H17" t="s">
        <v>463</v>
      </c>
      <c r="I17" t="s">
        <v>330</v>
      </c>
      <c r="J17" s="43" t="s">
        <v>333</v>
      </c>
      <c r="K17" s="41" t="s">
        <v>391</v>
      </c>
    </row>
    <row r="18" spans="1:11" x14ac:dyDescent="0.3">
      <c r="G18" t="s">
        <v>303</v>
      </c>
      <c r="H18" t="s">
        <v>464</v>
      </c>
      <c r="I18" t="s">
        <v>330</v>
      </c>
      <c r="J18" s="43" t="s">
        <v>334</v>
      </c>
      <c r="K18" s="41" t="s">
        <v>471</v>
      </c>
    </row>
    <row r="19" spans="1:11" x14ac:dyDescent="0.3">
      <c r="G19" t="s">
        <v>304</v>
      </c>
      <c r="H19" t="s">
        <v>465</v>
      </c>
      <c r="I19" t="s">
        <v>330</v>
      </c>
      <c r="J19" s="43" t="s">
        <v>335</v>
      </c>
      <c r="K19" s="41" t="s">
        <v>472</v>
      </c>
    </row>
    <row r="20" spans="1:11" x14ac:dyDescent="0.3">
      <c r="G20" t="s">
        <v>305</v>
      </c>
      <c r="H20" t="s">
        <v>466</v>
      </c>
      <c r="I20" s="33" t="s">
        <v>328</v>
      </c>
      <c r="J20" s="43" t="s">
        <v>336</v>
      </c>
      <c r="K20" s="41" t="s">
        <v>473</v>
      </c>
    </row>
    <row r="21" spans="1:11" x14ac:dyDescent="0.3">
      <c r="G21" t="s">
        <v>306</v>
      </c>
      <c r="H21" t="s">
        <v>467</v>
      </c>
      <c r="I21" s="33" t="s">
        <v>329</v>
      </c>
      <c r="J21" s="43" t="s">
        <v>337</v>
      </c>
      <c r="K21" s="41" t="s">
        <v>474</v>
      </c>
    </row>
    <row r="22" spans="1:11" ht="15" thickBot="1" x14ac:dyDescent="0.35">
      <c r="G22" t="s">
        <v>307</v>
      </c>
      <c r="H22" t="s">
        <v>313</v>
      </c>
      <c r="I22" t="s">
        <v>330</v>
      </c>
      <c r="J22" s="44" t="s">
        <v>338</v>
      </c>
      <c r="K22" s="42" t="s">
        <v>378</v>
      </c>
    </row>
    <row r="24" spans="1:11" x14ac:dyDescent="0.3">
      <c r="F24" s="26">
        <v>3</v>
      </c>
      <c r="G24" s="37" t="s">
        <v>340</v>
      </c>
      <c r="H24" s="39" t="s">
        <v>461</v>
      </c>
      <c r="I24" s="26" t="s">
        <v>322</v>
      </c>
      <c r="J24" s="65" t="s">
        <v>598</v>
      </c>
    </row>
    <row r="26" spans="1:11" x14ac:dyDescent="0.3">
      <c r="G26" t="s">
        <v>300</v>
      </c>
      <c r="H26" t="s">
        <v>343</v>
      </c>
      <c r="I26" t="s">
        <v>342</v>
      </c>
    </row>
    <row r="27" spans="1:11" x14ac:dyDescent="0.3">
      <c r="G27" t="s">
        <v>302</v>
      </c>
      <c r="H27" t="s">
        <v>358</v>
      </c>
      <c r="I27" t="s">
        <v>343</v>
      </c>
    </row>
    <row r="28" spans="1:11" x14ac:dyDescent="0.3">
      <c r="G28" t="s">
        <v>303</v>
      </c>
      <c r="H28" t="s">
        <v>356</v>
      </c>
      <c r="I28" t="s">
        <v>344</v>
      </c>
    </row>
    <row r="29" spans="1:11" x14ac:dyDescent="0.3">
      <c r="G29" t="s">
        <v>304</v>
      </c>
      <c r="H29" t="s">
        <v>458</v>
      </c>
      <c r="I29" t="s">
        <v>345</v>
      </c>
    </row>
    <row r="30" spans="1:11" x14ac:dyDescent="0.3">
      <c r="A30" s="26">
        <v>3</v>
      </c>
      <c r="B30" s="26" t="s">
        <v>290</v>
      </c>
      <c r="G30" t="s">
        <v>305</v>
      </c>
      <c r="H30" t="s">
        <v>459</v>
      </c>
      <c r="I30" t="s">
        <v>346</v>
      </c>
    </row>
    <row r="31" spans="1:11" ht="57.6" x14ac:dyDescent="0.3">
      <c r="B31" s="34" t="s">
        <v>323</v>
      </c>
      <c r="D31" s="28" t="s">
        <v>288</v>
      </c>
      <c r="G31" t="s">
        <v>306</v>
      </c>
      <c r="H31" t="s">
        <v>460</v>
      </c>
      <c r="I31" t="s">
        <v>346</v>
      </c>
    </row>
    <row r="32" spans="1:11" x14ac:dyDescent="0.3">
      <c r="B32" t="s">
        <v>285</v>
      </c>
      <c r="G32" t="s">
        <v>307</v>
      </c>
      <c r="H32" t="s">
        <v>354</v>
      </c>
      <c r="I32" t="s">
        <v>330</v>
      </c>
    </row>
    <row r="34" spans="1:9" x14ac:dyDescent="0.3">
      <c r="F34" s="26">
        <v>4</v>
      </c>
      <c r="G34" s="26" t="s">
        <v>353</v>
      </c>
      <c r="H34" s="26" t="s">
        <v>430</v>
      </c>
      <c r="I34" s="26" t="s">
        <v>457</v>
      </c>
    </row>
    <row r="36" spans="1:9" x14ac:dyDescent="0.3">
      <c r="G36" t="s">
        <v>300</v>
      </c>
      <c r="H36" t="s">
        <v>431</v>
      </c>
      <c r="I36" t="s">
        <v>431</v>
      </c>
    </row>
    <row r="37" spans="1:9" x14ac:dyDescent="0.3">
      <c r="G37" t="s">
        <v>302</v>
      </c>
      <c r="H37" t="s">
        <v>432</v>
      </c>
      <c r="I37" t="s">
        <v>454</v>
      </c>
    </row>
    <row r="38" spans="1:9" x14ac:dyDescent="0.3">
      <c r="G38" t="s">
        <v>303</v>
      </c>
      <c r="H38" t="s">
        <v>433</v>
      </c>
      <c r="I38" t="s">
        <v>455</v>
      </c>
    </row>
    <row r="39" spans="1:9" x14ac:dyDescent="0.3">
      <c r="G39" t="s">
        <v>304</v>
      </c>
      <c r="H39" t="s">
        <v>431</v>
      </c>
      <c r="I39" t="s">
        <v>431</v>
      </c>
    </row>
    <row r="40" spans="1:9" x14ac:dyDescent="0.3">
      <c r="G40" t="s">
        <v>305</v>
      </c>
      <c r="H40" t="s">
        <v>434</v>
      </c>
      <c r="I40" t="s">
        <v>356</v>
      </c>
    </row>
    <row r="41" spans="1:9" x14ac:dyDescent="0.3">
      <c r="G41" t="s">
        <v>306</v>
      </c>
      <c r="H41" t="s">
        <v>359</v>
      </c>
      <c r="I41" t="s">
        <v>456</v>
      </c>
    </row>
    <row r="42" spans="1:9" x14ac:dyDescent="0.3">
      <c r="A42" s="26">
        <v>4</v>
      </c>
      <c r="B42" s="26" t="s">
        <v>291</v>
      </c>
      <c r="G42" t="s">
        <v>307</v>
      </c>
      <c r="H42" t="s">
        <v>378</v>
      </c>
      <c r="I42" t="s">
        <v>338</v>
      </c>
    </row>
    <row r="43" spans="1:9" x14ac:dyDescent="0.3">
      <c r="B43" t="s">
        <v>292</v>
      </c>
    </row>
    <row r="44" spans="1:9" x14ac:dyDescent="0.3">
      <c r="B44" t="s">
        <v>285</v>
      </c>
      <c r="F44" s="26">
        <v>5</v>
      </c>
      <c r="G44" s="26" t="s">
        <v>357</v>
      </c>
      <c r="H44" s="26" t="s">
        <v>430</v>
      </c>
      <c r="I44" s="26" t="s">
        <v>453</v>
      </c>
    </row>
    <row r="46" spans="1:9" x14ac:dyDescent="0.3">
      <c r="G46" t="s">
        <v>300</v>
      </c>
      <c r="H46" t="s">
        <v>425</v>
      </c>
      <c r="I46" t="s">
        <v>448</v>
      </c>
    </row>
    <row r="47" spans="1:9" x14ac:dyDescent="0.3">
      <c r="G47" t="s">
        <v>302</v>
      </c>
      <c r="H47" t="s">
        <v>361</v>
      </c>
      <c r="I47" t="s">
        <v>360</v>
      </c>
    </row>
    <row r="48" spans="1:9" x14ac:dyDescent="0.3">
      <c r="G48" t="s">
        <v>303</v>
      </c>
      <c r="H48" t="s">
        <v>426</v>
      </c>
      <c r="I48" t="s">
        <v>427</v>
      </c>
    </row>
    <row r="49" spans="1:15" x14ac:dyDescent="0.3">
      <c r="G49" t="s">
        <v>304</v>
      </c>
      <c r="H49" t="s">
        <v>427</v>
      </c>
      <c r="I49" t="s">
        <v>449</v>
      </c>
    </row>
    <row r="50" spans="1:15" x14ac:dyDescent="0.3">
      <c r="G50" t="s">
        <v>305</v>
      </c>
      <c r="H50" t="s">
        <v>428</v>
      </c>
      <c r="I50" t="s">
        <v>450</v>
      </c>
    </row>
    <row r="51" spans="1:15" x14ac:dyDescent="0.3">
      <c r="G51" t="s">
        <v>306</v>
      </c>
      <c r="H51" t="s">
        <v>429</v>
      </c>
      <c r="I51" t="s">
        <v>451</v>
      </c>
    </row>
    <row r="52" spans="1:15" x14ac:dyDescent="0.3">
      <c r="G52" t="s">
        <v>307</v>
      </c>
      <c r="H52" t="s">
        <v>354</v>
      </c>
      <c r="I52" t="s">
        <v>452</v>
      </c>
    </row>
    <row r="55" spans="1:15" x14ac:dyDescent="0.3">
      <c r="F55">
        <v>6</v>
      </c>
      <c r="G55" s="26" t="s">
        <v>522</v>
      </c>
      <c r="H55" s="26" t="s">
        <v>523</v>
      </c>
      <c r="I55" s="26" t="s">
        <v>529</v>
      </c>
      <c r="J55" s="35" t="s">
        <v>535</v>
      </c>
      <c r="K55" s="26" t="s">
        <v>547</v>
      </c>
      <c r="L55" s="26" t="s">
        <v>541</v>
      </c>
      <c r="M55" s="59" t="s">
        <v>552</v>
      </c>
      <c r="N55" s="35" t="s">
        <v>587</v>
      </c>
      <c r="O55" s="35"/>
    </row>
    <row r="56" spans="1:15" x14ac:dyDescent="0.3">
      <c r="H56" t="s">
        <v>394</v>
      </c>
      <c r="I56" t="s">
        <v>394</v>
      </c>
      <c r="J56" s="32" t="s">
        <v>394</v>
      </c>
      <c r="K56" t="s">
        <v>394</v>
      </c>
      <c r="L56" t="s">
        <v>394</v>
      </c>
      <c r="M56" s="60" t="s">
        <v>394</v>
      </c>
      <c r="N56" s="32" t="s">
        <v>394</v>
      </c>
      <c r="O56" s="32"/>
    </row>
    <row r="57" spans="1:15" x14ac:dyDescent="0.3">
      <c r="G57" t="s">
        <v>300</v>
      </c>
      <c r="H57" t="s">
        <v>524</v>
      </c>
      <c r="I57" t="s">
        <v>530</v>
      </c>
      <c r="J57" s="32" t="s">
        <v>536</v>
      </c>
      <c r="K57" t="s">
        <v>537</v>
      </c>
      <c r="L57" t="s">
        <v>542</v>
      </c>
      <c r="M57" s="60" t="s">
        <v>328</v>
      </c>
      <c r="N57" s="32" t="s">
        <v>315</v>
      </c>
      <c r="O57" s="32"/>
    </row>
    <row r="58" spans="1:15" x14ac:dyDescent="0.3">
      <c r="G58" t="s">
        <v>302</v>
      </c>
      <c r="H58" t="s">
        <v>525</v>
      </c>
      <c r="I58" t="s">
        <v>531</v>
      </c>
      <c r="J58" s="32" t="s">
        <v>537</v>
      </c>
      <c r="K58" t="s">
        <v>548</v>
      </c>
      <c r="L58" t="s">
        <v>543</v>
      </c>
      <c r="M58" s="60" t="s">
        <v>553</v>
      </c>
      <c r="N58" s="32" t="s">
        <v>588</v>
      </c>
      <c r="O58" s="32"/>
    </row>
    <row r="59" spans="1:15" x14ac:dyDescent="0.3">
      <c r="G59" t="s">
        <v>303</v>
      </c>
      <c r="H59" t="s">
        <v>330</v>
      </c>
      <c r="I59" t="s">
        <v>330</v>
      </c>
      <c r="J59" s="32" t="s">
        <v>538</v>
      </c>
      <c r="K59" t="s">
        <v>549</v>
      </c>
      <c r="L59" t="s">
        <v>330</v>
      </c>
      <c r="M59" s="60" t="s">
        <v>330</v>
      </c>
      <c r="N59" s="32" t="s">
        <v>589</v>
      </c>
      <c r="O59" s="32"/>
    </row>
    <row r="60" spans="1:15" x14ac:dyDescent="0.3">
      <c r="G60" t="s">
        <v>304</v>
      </c>
      <c r="H60" t="s">
        <v>330</v>
      </c>
      <c r="I60" t="s">
        <v>330</v>
      </c>
      <c r="J60" s="32" t="s">
        <v>419</v>
      </c>
      <c r="K60" t="s">
        <v>404</v>
      </c>
      <c r="L60" t="s">
        <v>330</v>
      </c>
      <c r="M60" s="60" t="s">
        <v>330</v>
      </c>
      <c r="N60" s="32" t="s">
        <v>311</v>
      </c>
      <c r="O60" s="32"/>
    </row>
    <row r="61" spans="1:15" x14ac:dyDescent="0.3">
      <c r="A61" s="26">
        <v>5</v>
      </c>
      <c r="B61" s="26" t="s">
        <v>293</v>
      </c>
      <c r="G61" t="s">
        <v>305</v>
      </c>
      <c r="H61" t="s">
        <v>526</v>
      </c>
      <c r="I61" t="s">
        <v>532</v>
      </c>
      <c r="J61" s="32" t="s">
        <v>539</v>
      </c>
      <c r="K61" t="s">
        <v>536</v>
      </c>
      <c r="L61" t="s">
        <v>544</v>
      </c>
      <c r="M61" s="60" t="s">
        <v>554</v>
      </c>
      <c r="N61" s="32" t="s">
        <v>590</v>
      </c>
      <c r="O61" s="32"/>
    </row>
    <row r="62" spans="1:15" x14ac:dyDescent="0.3">
      <c r="B62" t="s">
        <v>295</v>
      </c>
      <c r="G62" t="s">
        <v>306</v>
      </c>
      <c r="H62" t="s">
        <v>527</v>
      </c>
      <c r="I62" t="s">
        <v>533</v>
      </c>
      <c r="J62" s="32" t="s">
        <v>540</v>
      </c>
      <c r="K62" t="s">
        <v>550</v>
      </c>
      <c r="L62" t="s">
        <v>545</v>
      </c>
      <c r="M62" s="60" t="s">
        <v>555</v>
      </c>
      <c r="N62" s="32" t="s">
        <v>591</v>
      </c>
      <c r="O62" s="32"/>
    </row>
    <row r="63" spans="1:15" x14ac:dyDescent="0.3">
      <c r="B63" t="s">
        <v>294</v>
      </c>
      <c r="G63" t="s">
        <v>307</v>
      </c>
      <c r="H63" t="s">
        <v>528</v>
      </c>
      <c r="I63" t="s">
        <v>534</v>
      </c>
      <c r="J63" s="32" t="s">
        <v>378</v>
      </c>
      <c r="K63" t="s">
        <v>551</v>
      </c>
      <c r="L63" t="s">
        <v>546</v>
      </c>
      <c r="M63" s="60" t="s">
        <v>556</v>
      </c>
      <c r="N63" s="32" t="s">
        <v>378</v>
      </c>
      <c r="O63" s="32"/>
    </row>
    <row r="65" spans="1:41" x14ac:dyDescent="0.3">
      <c r="F65">
        <v>7</v>
      </c>
      <c r="G65" s="26" t="s">
        <v>557</v>
      </c>
      <c r="H65" s="26" t="s">
        <v>523</v>
      </c>
      <c r="I65" s="26" t="s">
        <v>529</v>
      </c>
      <c r="J65" s="64" t="s">
        <v>535</v>
      </c>
      <c r="K65" s="26" t="s">
        <v>547</v>
      </c>
      <c r="L65" s="26" t="s">
        <v>541</v>
      </c>
      <c r="M65" s="59" t="s">
        <v>552</v>
      </c>
      <c r="N65" s="35" t="s">
        <v>597</v>
      </c>
    </row>
    <row r="66" spans="1:41" x14ac:dyDescent="0.3">
      <c r="H66" t="s">
        <v>394</v>
      </c>
      <c r="I66" t="s">
        <v>394</v>
      </c>
      <c r="J66" s="36" t="s">
        <v>394</v>
      </c>
      <c r="K66" t="s">
        <v>394</v>
      </c>
      <c r="L66" t="s">
        <v>394</v>
      </c>
      <c r="M66" s="60" t="s">
        <v>394</v>
      </c>
      <c r="N66" s="32" t="s">
        <v>394</v>
      </c>
    </row>
    <row r="67" spans="1:41" x14ac:dyDescent="0.3">
      <c r="G67" t="s">
        <v>300</v>
      </c>
      <c r="H67" t="s">
        <v>563</v>
      </c>
      <c r="I67" t="s">
        <v>568</v>
      </c>
      <c r="J67" s="36" t="s">
        <v>479</v>
      </c>
      <c r="K67" t="s">
        <v>575</v>
      </c>
      <c r="L67" t="s">
        <v>580</v>
      </c>
      <c r="M67" s="60" t="s">
        <v>558</v>
      </c>
      <c r="N67" s="32" t="s">
        <v>317</v>
      </c>
    </row>
    <row r="68" spans="1:41" x14ac:dyDescent="0.3">
      <c r="G68" t="s">
        <v>302</v>
      </c>
      <c r="H68" t="s">
        <v>564</v>
      </c>
      <c r="I68" t="s">
        <v>569</v>
      </c>
      <c r="J68" s="36" t="s">
        <v>416</v>
      </c>
      <c r="K68" t="s">
        <v>386</v>
      </c>
      <c r="L68" t="s">
        <v>581</v>
      </c>
      <c r="M68" s="60" t="s">
        <v>559</v>
      </c>
      <c r="N68" s="32" t="s">
        <v>592</v>
      </c>
    </row>
    <row r="69" spans="1:41" x14ac:dyDescent="0.3">
      <c r="G69" t="s">
        <v>303</v>
      </c>
      <c r="H69" t="s">
        <v>330</v>
      </c>
      <c r="I69" t="s">
        <v>330</v>
      </c>
      <c r="J69" s="36" t="s">
        <v>491</v>
      </c>
      <c r="K69" t="s">
        <v>576</v>
      </c>
      <c r="L69" t="s">
        <v>582</v>
      </c>
      <c r="M69" s="60" t="s">
        <v>560</v>
      </c>
      <c r="N69" s="32" t="s">
        <v>593</v>
      </c>
    </row>
    <row r="70" spans="1:41" x14ac:dyDescent="0.3">
      <c r="G70" t="s">
        <v>304</v>
      </c>
      <c r="H70" t="s">
        <v>330</v>
      </c>
      <c r="I70" t="s">
        <v>330</v>
      </c>
      <c r="J70" s="36" t="s">
        <v>572</v>
      </c>
      <c r="K70" t="s">
        <v>577</v>
      </c>
      <c r="L70" t="s">
        <v>583</v>
      </c>
      <c r="M70" s="60" t="s">
        <v>542</v>
      </c>
      <c r="N70" s="32" t="s">
        <v>594</v>
      </c>
    </row>
    <row r="71" spans="1:41" x14ac:dyDescent="0.3">
      <c r="G71" t="s">
        <v>305</v>
      </c>
      <c r="H71" t="s">
        <v>565</v>
      </c>
      <c r="I71" t="s">
        <v>570</v>
      </c>
      <c r="J71" s="36" t="s">
        <v>402</v>
      </c>
      <c r="K71" t="s">
        <v>578</v>
      </c>
      <c r="L71" t="s">
        <v>584</v>
      </c>
      <c r="M71" s="60" t="s">
        <v>561</v>
      </c>
      <c r="N71" s="32" t="s">
        <v>595</v>
      </c>
    </row>
    <row r="72" spans="1:41" x14ac:dyDescent="0.3">
      <c r="G72" t="s">
        <v>306</v>
      </c>
      <c r="H72" t="s">
        <v>566</v>
      </c>
      <c r="I72" t="s">
        <v>389</v>
      </c>
      <c r="J72" s="36" t="s">
        <v>573</v>
      </c>
      <c r="K72" t="s">
        <v>579</v>
      </c>
      <c r="L72" t="s">
        <v>585</v>
      </c>
      <c r="M72" s="60" t="s">
        <v>562</v>
      </c>
      <c r="N72" s="32" t="s">
        <v>596</v>
      </c>
    </row>
    <row r="73" spans="1:41" ht="15" thickBot="1" x14ac:dyDescent="0.35">
      <c r="G73" t="s">
        <v>307</v>
      </c>
      <c r="H73" t="s">
        <v>567</v>
      </c>
      <c r="I73" t="s">
        <v>571</v>
      </c>
      <c r="J73" s="36" t="s">
        <v>574</v>
      </c>
      <c r="K73" t="s">
        <v>385</v>
      </c>
      <c r="L73" t="s">
        <v>586</v>
      </c>
      <c r="M73" s="60" t="s">
        <v>516</v>
      </c>
      <c r="N73" s="32" t="s">
        <v>338</v>
      </c>
    </row>
    <row r="74" spans="1:41" ht="15" thickBot="1" x14ac:dyDescent="0.35">
      <c r="AC74" s="140" t="s">
        <v>656</v>
      </c>
      <c r="AD74" s="141"/>
      <c r="AE74" s="141"/>
      <c r="AF74" s="142"/>
      <c r="AG74" s="142"/>
      <c r="AH74" s="142"/>
      <c r="AI74" s="142"/>
      <c r="AJ74" s="142"/>
      <c r="AK74" s="142"/>
      <c r="AL74" s="142"/>
      <c r="AM74" s="142"/>
      <c r="AN74" s="142"/>
      <c r="AO74" s="143"/>
    </row>
    <row r="75" spans="1:41" ht="45" customHeight="1" x14ac:dyDescent="0.3">
      <c r="H75" s="70" t="s">
        <v>650</v>
      </c>
      <c r="I75" s="70" t="s">
        <v>623</v>
      </c>
      <c r="J75" s="70" t="s">
        <v>626</v>
      </c>
      <c r="K75" s="70" t="s">
        <v>630</v>
      </c>
      <c r="L75" s="70" t="s">
        <v>633</v>
      </c>
      <c r="M75" s="70" t="s">
        <v>637</v>
      </c>
      <c r="N75" s="70" t="s">
        <v>635</v>
      </c>
      <c r="O75" s="70" t="s">
        <v>671</v>
      </c>
      <c r="P75" s="70" t="s">
        <v>642</v>
      </c>
      <c r="Q75" s="70" t="s">
        <v>646</v>
      </c>
      <c r="R75" s="70" t="s">
        <v>646</v>
      </c>
      <c r="S75" s="67"/>
      <c r="T75" s="67"/>
      <c r="U75" s="67"/>
      <c r="V75" s="67"/>
      <c r="W75" s="67"/>
      <c r="X75" s="67"/>
      <c r="Y75" s="67"/>
      <c r="Z75" s="67"/>
      <c r="AA75" s="67"/>
      <c r="AC75" s="144" t="s">
        <v>652</v>
      </c>
      <c r="AD75" s="145"/>
      <c r="AE75" s="146"/>
      <c r="AF75" s="147" t="s">
        <v>653</v>
      </c>
      <c r="AG75" s="148"/>
      <c r="AH75" s="148"/>
      <c r="AI75" s="72"/>
      <c r="AJ75" s="149" t="s">
        <v>654</v>
      </c>
      <c r="AK75" s="148"/>
      <c r="AL75" s="150"/>
      <c r="AM75" s="147" t="s">
        <v>655</v>
      </c>
      <c r="AN75" s="148"/>
      <c r="AO75" s="150"/>
    </row>
    <row r="76" spans="1:41" ht="18" customHeight="1" thickBot="1" x14ac:dyDescent="0.35">
      <c r="A76" s="26">
        <v>6</v>
      </c>
      <c r="B76" s="26" t="s">
        <v>293</v>
      </c>
      <c r="G76" s="26" t="s">
        <v>599</v>
      </c>
      <c r="H76" s="66" t="s">
        <v>620</v>
      </c>
      <c r="I76" s="66" t="s">
        <v>625</v>
      </c>
      <c r="J76" s="66" t="s">
        <v>627</v>
      </c>
      <c r="K76" s="66" t="s">
        <v>631</v>
      </c>
      <c r="L76" s="66" t="s">
        <v>634</v>
      </c>
      <c r="M76" s="66" t="s">
        <v>638</v>
      </c>
      <c r="N76" s="66" t="s">
        <v>636</v>
      </c>
      <c r="O76" s="66" t="s">
        <v>670</v>
      </c>
      <c r="P76" s="66" t="s">
        <v>649</v>
      </c>
      <c r="Q76" s="66" t="s">
        <v>645</v>
      </c>
      <c r="R76" s="66" t="s">
        <v>664</v>
      </c>
      <c r="S76" s="66"/>
      <c r="T76" s="66"/>
      <c r="U76" s="66"/>
      <c r="V76" s="66"/>
      <c r="W76" s="66"/>
      <c r="X76" s="66"/>
      <c r="Y76" s="66"/>
      <c r="Z76" s="66"/>
      <c r="AA76" s="66"/>
      <c r="AC76" s="73" t="s">
        <v>657</v>
      </c>
      <c r="AD76" s="74" t="s">
        <v>658</v>
      </c>
      <c r="AE76" s="75" t="s">
        <v>659</v>
      </c>
      <c r="AF76" s="78" t="s">
        <v>660</v>
      </c>
      <c r="AG76" s="79" t="s">
        <v>661</v>
      </c>
      <c r="AH76" s="80" t="s">
        <v>662</v>
      </c>
      <c r="AI76" s="81" t="s">
        <v>669</v>
      </c>
      <c r="AJ76" s="82" t="s">
        <v>663</v>
      </c>
      <c r="AK76" s="79" t="s">
        <v>675</v>
      </c>
      <c r="AL76" s="81" t="s">
        <v>676</v>
      </c>
      <c r="AM76" s="78" t="s">
        <v>672</v>
      </c>
      <c r="AN76" s="79" t="s">
        <v>673</v>
      </c>
      <c r="AO76" s="81" t="s">
        <v>674</v>
      </c>
    </row>
    <row r="77" spans="1:41" x14ac:dyDescent="0.3">
      <c r="B77" t="s">
        <v>296</v>
      </c>
      <c r="H77" t="s">
        <v>394</v>
      </c>
      <c r="I77" t="s">
        <v>394</v>
      </c>
      <c r="J77" t="s">
        <v>394</v>
      </c>
      <c r="K77" t="s">
        <v>394</v>
      </c>
      <c r="L77" t="s">
        <v>394</v>
      </c>
      <c r="M77" t="s">
        <v>394</v>
      </c>
      <c r="N77" t="s">
        <v>394</v>
      </c>
      <c r="O77" t="s">
        <v>394</v>
      </c>
      <c r="P77" t="s">
        <v>394</v>
      </c>
      <c r="Q77" t="s">
        <v>394</v>
      </c>
      <c r="R77" t="s">
        <v>394</v>
      </c>
      <c r="AC77" s="68" t="s">
        <v>677</v>
      </c>
      <c r="AD77" s="68" t="s">
        <v>678</v>
      </c>
      <c r="AE77" s="68">
        <v>5.86</v>
      </c>
      <c r="AF77" s="68" t="s">
        <v>680</v>
      </c>
      <c r="AG77" s="68"/>
      <c r="AH77" s="68"/>
      <c r="AI77" s="68"/>
      <c r="AJ77" s="68"/>
      <c r="AK77" s="68"/>
      <c r="AL77" s="68"/>
      <c r="AM77" s="68"/>
      <c r="AN77" s="68"/>
      <c r="AO77" s="68"/>
    </row>
    <row r="78" spans="1:41" x14ac:dyDescent="0.3">
      <c r="G78" t="s">
        <v>300</v>
      </c>
      <c r="H78" s="71" t="s">
        <v>375</v>
      </c>
      <c r="I78" t="s">
        <v>618</v>
      </c>
      <c r="J78" s="71" t="s">
        <v>605</v>
      </c>
      <c r="K78" t="s">
        <v>502</v>
      </c>
      <c r="L78" t="s">
        <v>616</v>
      </c>
      <c r="M78" t="s">
        <v>324</v>
      </c>
      <c r="N78" s="76" t="s">
        <v>602</v>
      </c>
      <c r="O78" s="76" t="s">
        <v>375</v>
      </c>
      <c r="P78" s="71" t="s">
        <v>301</v>
      </c>
      <c r="Q78" s="32" t="s">
        <v>383</v>
      </c>
      <c r="R78" s="76" t="s">
        <v>600</v>
      </c>
      <c r="AC78" s="68"/>
      <c r="AD78" s="68"/>
      <c r="AE78" s="68"/>
      <c r="AF78" s="68"/>
      <c r="AG78" s="68"/>
      <c r="AH78" s="68"/>
      <c r="AI78" s="68"/>
      <c r="AJ78" s="151" t="s">
        <v>702</v>
      </c>
      <c r="AK78" s="151"/>
      <c r="AL78" s="151"/>
      <c r="AM78" s="151"/>
      <c r="AN78" s="151"/>
      <c r="AO78" s="151"/>
    </row>
    <row r="79" spans="1:41" x14ac:dyDescent="0.3">
      <c r="G79" t="s">
        <v>302</v>
      </c>
      <c r="H79" s="71" t="s">
        <v>393</v>
      </c>
      <c r="I79" t="s">
        <v>376</v>
      </c>
      <c r="J79" s="71" t="s">
        <v>422</v>
      </c>
      <c r="K79" t="s">
        <v>613</v>
      </c>
      <c r="L79" t="s">
        <v>424</v>
      </c>
      <c r="M79" t="s">
        <v>510</v>
      </c>
      <c r="N79" s="76" t="s">
        <v>641</v>
      </c>
      <c r="O79" s="76" t="s">
        <v>301</v>
      </c>
      <c r="P79" s="71" t="s">
        <v>644</v>
      </c>
      <c r="Q79" s="32" t="s">
        <v>373</v>
      </c>
      <c r="R79" s="76" t="s">
        <v>371</v>
      </c>
      <c r="AC79" s="68">
        <v>10</v>
      </c>
      <c r="AD79" s="68">
        <v>5.63</v>
      </c>
      <c r="AE79" s="68">
        <v>2.6</v>
      </c>
      <c r="AF79" s="68"/>
      <c r="AG79" s="68"/>
      <c r="AH79" s="68"/>
      <c r="AI79" s="68"/>
      <c r="AJ79" s="84" t="s">
        <v>704</v>
      </c>
      <c r="AK79" s="84" t="s">
        <v>705</v>
      </c>
      <c r="AL79" s="87" t="s">
        <v>706</v>
      </c>
      <c r="AM79" s="86" t="s">
        <v>712</v>
      </c>
      <c r="AN79" s="83" t="s">
        <v>713</v>
      </c>
      <c r="AO79" s="83" t="s">
        <v>714</v>
      </c>
    </row>
    <row r="80" spans="1:41" x14ac:dyDescent="0.3">
      <c r="G80" t="s">
        <v>303</v>
      </c>
      <c r="H80" s="71" t="s">
        <v>621</v>
      </c>
      <c r="I80" t="s">
        <v>371</v>
      </c>
      <c r="J80" s="71" t="s">
        <v>422</v>
      </c>
      <c r="K80" t="s">
        <v>325</v>
      </c>
      <c r="L80" t="s">
        <v>301</v>
      </c>
      <c r="M80" t="s">
        <v>372</v>
      </c>
      <c r="N80" s="76" t="s">
        <v>508</v>
      </c>
      <c r="O80" s="76" t="s">
        <v>409</v>
      </c>
      <c r="P80" s="71" t="s">
        <v>372</v>
      </c>
      <c r="Q80" s="32" t="s">
        <v>488</v>
      </c>
      <c r="R80" s="76" t="s">
        <v>665</v>
      </c>
      <c r="AF80" s="68"/>
      <c r="AG80" s="68"/>
      <c r="AH80" s="68"/>
      <c r="AI80" s="68"/>
      <c r="AJ80" s="68"/>
      <c r="AK80" s="68"/>
      <c r="AL80" s="68"/>
      <c r="AM80" s="68"/>
      <c r="AN80" s="68"/>
      <c r="AO80" s="68"/>
    </row>
    <row r="81" spans="1:41" x14ac:dyDescent="0.3">
      <c r="G81" t="s">
        <v>304</v>
      </c>
      <c r="H81" s="71" t="s">
        <v>488</v>
      </c>
      <c r="I81" t="s">
        <v>601</v>
      </c>
      <c r="J81" s="71" t="s">
        <v>422</v>
      </c>
      <c r="K81" t="s">
        <v>309</v>
      </c>
      <c r="L81" t="s">
        <v>604</v>
      </c>
      <c r="M81" t="s">
        <v>639</v>
      </c>
      <c r="N81" s="76" t="s">
        <v>510</v>
      </c>
      <c r="O81" s="76" t="s">
        <v>372</v>
      </c>
      <c r="P81" s="71" t="s">
        <v>310</v>
      </c>
      <c r="Q81" s="32" t="s">
        <v>603</v>
      </c>
      <c r="R81" s="76" t="s">
        <v>666</v>
      </c>
      <c r="AC81" s="68">
        <v>5.61</v>
      </c>
      <c r="AD81" s="68">
        <v>11.05</v>
      </c>
      <c r="AE81" s="68" t="s">
        <v>679</v>
      </c>
      <c r="AF81" s="68"/>
      <c r="AG81" s="68"/>
      <c r="AH81" s="68"/>
      <c r="AI81" s="68"/>
      <c r="AJ81" s="151" t="s">
        <v>703</v>
      </c>
      <c r="AK81" s="151"/>
      <c r="AL81" s="151"/>
      <c r="AM81" s="151"/>
      <c r="AN81" s="151"/>
      <c r="AO81" s="151"/>
    </row>
    <row r="82" spans="1:41" x14ac:dyDescent="0.3">
      <c r="G82" t="s">
        <v>305</v>
      </c>
      <c r="H82" s="71" t="s">
        <v>373</v>
      </c>
      <c r="I82" t="s">
        <v>593</v>
      </c>
      <c r="J82" s="71" t="s">
        <v>622</v>
      </c>
      <c r="K82" t="s">
        <v>589</v>
      </c>
      <c r="L82" t="s">
        <v>628</v>
      </c>
      <c r="M82" t="s">
        <v>511</v>
      </c>
      <c r="N82" s="76" t="s">
        <v>373</v>
      </c>
      <c r="O82" s="76" t="s">
        <v>377</v>
      </c>
      <c r="P82" s="71" t="s">
        <v>467</v>
      </c>
      <c r="Q82" s="32" t="s">
        <v>647</v>
      </c>
      <c r="R82" s="76" t="s">
        <v>603</v>
      </c>
      <c r="AI82" s="68"/>
      <c r="AJ82" s="84" t="s">
        <v>707</v>
      </c>
      <c r="AK82" s="84" t="s">
        <v>708</v>
      </c>
      <c r="AL82" s="87" t="s">
        <v>709</v>
      </c>
      <c r="AM82" s="86" t="s">
        <v>710</v>
      </c>
      <c r="AN82" s="83" t="s">
        <v>710</v>
      </c>
      <c r="AO82" s="83" t="s">
        <v>711</v>
      </c>
    </row>
    <row r="83" spans="1:41" x14ac:dyDescent="0.3">
      <c r="G83" t="s">
        <v>306</v>
      </c>
      <c r="H83" s="71" t="s">
        <v>622</v>
      </c>
      <c r="I83" t="s">
        <v>624</v>
      </c>
      <c r="J83" s="71" t="s">
        <v>628</v>
      </c>
      <c r="K83" t="s">
        <v>512</v>
      </c>
      <c r="L83" t="s">
        <v>632</v>
      </c>
      <c r="M83" t="s">
        <v>409</v>
      </c>
      <c r="N83" s="76" t="s">
        <v>632</v>
      </c>
      <c r="O83" s="76" t="s">
        <v>310</v>
      </c>
      <c r="P83" s="71" t="s">
        <v>617</v>
      </c>
      <c r="Q83" s="32" t="s">
        <v>648</v>
      </c>
      <c r="R83" s="76" t="s">
        <v>643</v>
      </c>
      <c r="AJ83" s="68"/>
      <c r="AK83" s="68"/>
      <c r="AL83" s="68"/>
      <c r="AM83" s="68"/>
      <c r="AN83" s="68"/>
      <c r="AO83" s="68"/>
    </row>
    <row r="84" spans="1:41" x14ac:dyDescent="0.3">
      <c r="G84" t="s">
        <v>307</v>
      </c>
      <c r="H84" s="71" t="s">
        <v>313</v>
      </c>
      <c r="I84" t="s">
        <v>619</v>
      </c>
      <c r="J84" s="71" t="s">
        <v>629</v>
      </c>
      <c r="K84" t="s">
        <v>414</v>
      </c>
      <c r="L84" t="s">
        <v>452</v>
      </c>
      <c r="M84" t="s">
        <v>640</v>
      </c>
      <c r="N84" s="76" t="s">
        <v>338</v>
      </c>
      <c r="O84" s="76" t="s">
        <v>378</v>
      </c>
      <c r="P84" s="71" t="s">
        <v>452</v>
      </c>
      <c r="Q84" s="32" t="s">
        <v>452</v>
      </c>
      <c r="R84" s="76" t="s">
        <v>667</v>
      </c>
      <c r="AJ84" s="151" t="s">
        <v>685</v>
      </c>
      <c r="AK84" s="151"/>
      <c r="AL84" s="151"/>
      <c r="AM84" s="151"/>
      <c r="AN84" s="151"/>
      <c r="AO84" s="151"/>
    </row>
    <row r="85" spans="1:41" x14ac:dyDescent="0.3">
      <c r="I85" s="69"/>
      <c r="P85" s="95" t="s">
        <v>651</v>
      </c>
      <c r="Q85" s="95"/>
      <c r="R85" s="77" t="s">
        <v>668</v>
      </c>
      <c r="AJ85" s="84" t="s">
        <v>681</v>
      </c>
      <c r="AK85" s="84" t="s">
        <v>682</v>
      </c>
      <c r="AL85" s="87" t="s">
        <v>683</v>
      </c>
      <c r="AM85" s="86" t="s">
        <v>715</v>
      </c>
      <c r="AN85" s="83" t="s">
        <v>716</v>
      </c>
      <c r="AO85" s="83" t="s">
        <v>717</v>
      </c>
    </row>
    <row r="86" spans="1:41" ht="55.8" customHeight="1" x14ac:dyDescent="0.3">
      <c r="H86" s="67" t="s">
        <v>607</v>
      </c>
      <c r="I86" s="67" t="s">
        <v>610</v>
      </c>
      <c r="AJ86" s="68"/>
      <c r="AK86" s="68"/>
      <c r="AL86" s="68"/>
      <c r="AM86" s="68"/>
      <c r="AN86" s="68"/>
      <c r="AO86" s="68"/>
    </row>
    <row r="87" spans="1:41" ht="18.600000000000001" customHeight="1" x14ac:dyDescent="0.3">
      <c r="G87" s="26" t="s">
        <v>599</v>
      </c>
      <c r="H87" s="66" t="s">
        <v>614</v>
      </c>
      <c r="I87" s="66" t="s">
        <v>614</v>
      </c>
      <c r="AJ87" s="151" t="s">
        <v>684</v>
      </c>
      <c r="AK87" s="151"/>
      <c r="AL87" s="151"/>
      <c r="AM87" s="151"/>
      <c r="AN87" s="151"/>
      <c r="AO87" s="151"/>
    </row>
    <row r="88" spans="1:41" x14ac:dyDescent="0.3">
      <c r="H88" t="s">
        <v>606</v>
      </c>
      <c r="I88" t="s">
        <v>606</v>
      </c>
      <c r="AJ88" s="83" t="s">
        <v>686</v>
      </c>
      <c r="AK88" s="83" t="s">
        <v>688</v>
      </c>
      <c r="AL88" s="87" t="s">
        <v>689</v>
      </c>
      <c r="AM88" s="86" t="s">
        <v>718</v>
      </c>
      <c r="AN88" s="83" t="s">
        <v>719</v>
      </c>
      <c r="AO88" s="83" t="s">
        <v>720</v>
      </c>
    </row>
    <row r="89" spans="1:41" x14ac:dyDescent="0.3">
      <c r="G89" t="s">
        <v>300</v>
      </c>
      <c r="H89" s="32" t="s">
        <v>502</v>
      </c>
      <c r="I89" t="s">
        <v>365</v>
      </c>
      <c r="AJ89" s="68"/>
      <c r="AK89" s="68"/>
      <c r="AL89" s="68"/>
      <c r="AM89" s="68"/>
      <c r="AN89" s="68"/>
      <c r="AO89" s="68"/>
    </row>
    <row r="90" spans="1:41" x14ac:dyDescent="0.3">
      <c r="G90" t="s">
        <v>302</v>
      </c>
      <c r="H90" s="32" t="s">
        <v>608</v>
      </c>
      <c r="I90" t="s">
        <v>406</v>
      </c>
      <c r="L90">
        <f>50/60766</f>
        <v>8.2282855544218807E-4</v>
      </c>
      <c r="M90">
        <f>50/4257</f>
        <v>1.1745360582569885E-2</v>
      </c>
      <c r="AJ90" s="151" t="s">
        <v>687</v>
      </c>
      <c r="AK90" s="151"/>
      <c r="AL90" s="151"/>
      <c r="AM90" s="151"/>
      <c r="AN90" s="151"/>
      <c r="AO90" s="151"/>
    </row>
    <row r="91" spans="1:41" x14ac:dyDescent="0.3">
      <c r="A91" s="26">
        <v>7</v>
      </c>
      <c r="B91" s="35" t="s">
        <v>293</v>
      </c>
      <c r="G91" t="s">
        <v>303</v>
      </c>
      <c r="H91" s="32" t="s">
        <v>503</v>
      </c>
      <c r="I91" t="s">
        <v>611</v>
      </c>
      <c r="L91" s="33">
        <f>700/60766</f>
        <v>1.1519599776190633E-2</v>
      </c>
      <c r="M91" s="33">
        <f>50/4257</f>
        <v>1.1745360582569885E-2</v>
      </c>
      <c r="AJ91" s="83" t="s">
        <v>690</v>
      </c>
      <c r="AK91" s="83" t="s">
        <v>691</v>
      </c>
      <c r="AL91" s="87" t="s">
        <v>692</v>
      </c>
      <c r="AM91" s="90" t="s">
        <v>721</v>
      </c>
      <c r="AN91" s="85" t="s">
        <v>722</v>
      </c>
      <c r="AO91" s="85" t="s">
        <v>723</v>
      </c>
    </row>
    <row r="92" spans="1:41" x14ac:dyDescent="0.3">
      <c r="B92" s="32" t="s">
        <v>297</v>
      </c>
      <c r="G92" t="s">
        <v>304</v>
      </c>
      <c r="H92" s="32" t="s">
        <v>601</v>
      </c>
      <c r="I92" t="s">
        <v>612</v>
      </c>
      <c r="AJ92" s="68"/>
      <c r="AK92" s="68"/>
      <c r="AL92" s="91"/>
      <c r="AM92" s="90" t="s">
        <v>724</v>
      </c>
      <c r="AN92" s="85" t="s">
        <v>725</v>
      </c>
      <c r="AO92" s="85" t="s">
        <v>726</v>
      </c>
    </row>
    <row r="93" spans="1:41" x14ac:dyDescent="0.3">
      <c r="G93" t="s">
        <v>305</v>
      </c>
      <c r="H93" s="32" t="s">
        <v>593</v>
      </c>
      <c r="I93" t="s">
        <v>319</v>
      </c>
      <c r="AJ93" s="151" t="s">
        <v>693</v>
      </c>
      <c r="AK93" s="151"/>
      <c r="AL93" s="151"/>
      <c r="AM93" s="151"/>
      <c r="AN93" s="151"/>
      <c r="AO93" s="151"/>
    </row>
    <row r="94" spans="1:41" x14ac:dyDescent="0.3">
      <c r="G94" t="s">
        <v>306</v>
      </c>
      <c r="H94" s="32" t="s">
        <v>609</v>
      </c>
      <c r="I94" t="s">
        <v>613</v>
      </c>
      <c r="AJ94" s="84" t="s">
        <v>694</v>
      </c>
      <c r="AK94" s="84" t="s">
        <v>695</v>
      </c>
      <c r="AL94" s="87" t="s">
        <v>696</v>
      </c>
      <c r="AM94" s="86" t="s">
        <v>727</v>
      </c>
      <c r="AN94" s="83" t="s">
        <v>728</v>
      </c>
      <c r="AO94" s="83" t="s">
        <v>729</v>
      </c>
    </row>
    <row r="95" spans="1:41" x14ac:dyDescent="0.3">
      <c r="G95" t="s">
        <v>307</v>
      </c>
      <c r="H95" s="32" t="s">
        <v>338</v>
      </c>
      <c r="I95" t="s">
        <v>414</v>
      </c>
      <c r="L95" t="s">
        <v>300</v>
      </c>
      <c r="M95" t="s">
        <v>740</v>
      </c>
      <c r="AJ95" s="68"/>
      <c r="AK95" s="68"/>
      <c r="AL95" s="68"/>
      <c r="AM95" s="68"/>
      <c r="AN95" s="68"/>
      <c r="AO95" s="68"/>
    </row>
    <row r="96" spans="1:41" x14ac:dyDescent="0.3">
      <c r="L96" t="s">
        <v>302</v>
      </c>
      <c r="M96" t="s">
        <v>576</v>
      </c>
      <c r="AJ96" s="151" t="s">
        <v>697</v>
      </c>
      <c r="AK96" s="151"/>
      <c r="AL96" s="151"/>
      <c r="AM96" s="151"/>
      <c r="AN96" s="151"/>
      <c r="AO96" s="151"/>
    </row>
    <row r="97" spans="7:41" x14ac:dyDescent="0.3">
      <c r="L97" t="s">
        <v>303</v>
      </c>
      <c r="M97" t="s">
        <v>590</v>
      </c>
      <c r="AJ97" s="89" t="s">
        <v>698</v>
      </c>
      <c r="AK97" s="89" t="s">
        <v>699</v>
      </c>
      <c r="AL97" s="88" t="s">
        <v>700</v>
      </c>
      <c r="AM97" s="86" t="s">
        <v>730</v>
      </c>
      <c r="AN97" s="83" t="s">
        <v>731</v>
      </c>
      <c r="AO97" s="83" t="s">
        <v>732</v>
      </c>
    </row>
    <row r="98" spans="7:41" x14ac:dyDescent="0.3">
      <c r="L98" t="s">
        <v>304</v>
      </c>
      <c r="M98" t="s">
        <v>417</v>
      </c>
      <c r="AJ98" s="85" t="s">
        <v>701</v>
      </c>
      <c r="AK98" s="85" t="s">
        <v>736</v>
      </c>
      <c r="AL98" s="88" t="s">
        <v>737</v>
      </c>
      <c r="AM98" s="86" t="s">
        <v>733</v>
      </c>
      <c r="AN98" s="83" t="s">
        <v>734</v>
      </c>
      <c r="AO98" s="83" t="s">
        <v>735</v>
      </c>
    </row>
    <row r="99" spans="7:41" x14ac:dyDescent="0.3">
      <c r="L99" t="s">
        <v>305</v>
      </c>
      <c r="M99" t="s">
        <v>741</v>
      </c>
    </row>
    <row r="100" spans="7:41" x14ac:dyDescent="0.3">
      <c r="L100" t="s">
        <v>306</v>
      </c>
      <c r="M100" t="s">
        <v>742</v>
      </c>
    </row>
    <row r="101" spans="7:41" x14ac:dyDescent="0.3">
      <c r="L101" t="s">
        <v>307</v>
      </c>
      <c r="M101" t="s">
        <v>738</v>
      </c>
    </row>
    <row r="107" spans="7:41" ht="15" thickBot="1" x14ac:dyDescent="0.35"/>
    <row r="108" spans="7:41" x14ac:dyDescent="0.3">
      <c r="AJ108" s="149"/>
      <c r="AK108" s="148"/>
      <c r="AL108" s="150"/>
      <c r="AM108" s="147"/>
      <c r="AN108" s="148"/>
      <c r="AO108" s="150"/>
    </row>
    <row r="109" spans="7:41" x14ac:dyDescent="0.3">
      <c r="AJ109" s="151"/>
      <c r="AK109" s="151"/>
      <c r="AL109" s="151"/>
      <c r="AM109" s="151"/>
      <c r="AN109" s="151"/>
      <c r="AO109" s="151"/>
    </row>
    <row r="110" spans="7:41" x14ac:dyDescent="0.3">
      <c r="AJ110" s="84"/>
      <c r="AK110" s="84"/>
      <c r="AL110" s="87"/>
      <c r="AM110" s="86"/>
      <c r="AN110" s="83"/>
      <c r="AO110" s="83"/>
    </row>
    <row r="111" spans="7:41" x14ac:dyDescent="0.3">
      <c r="G111" s="95"/>
      <c r="H111" s="95"/>
      <c r="I111" s="95"/>
      <c r="J111" s="95"/>
      <c r="K111" s="95"/>
      <c r="L111" s="95"/>
      <c r="M111" s="95"/>
      <c r="N111" s="95"/>
      <c r="AJ111" s="68"/>
      <c r="AK111" s="68"/>
      <c r="AL111" s="68"/>
      <c r="AM111" s="68"/>
      <c r="AN111" s="68"/>
      <c r="AO111" s="68"/>
    </row>
    <row r="112" spans="7:41" x14ac:dyDescent="0.3">
      <c r="H112" s="92"/>
      <c r="I112" s="68"/>
      <c r="J112" s="68"/>
      <c r="K112" s="68"/>
      <c r="L112" s="68"/>
      <c r="M112" s="68"/>
      <c r="N112" s="68"/>
      <c r="AJ112" s="151"/>
      <c r="AK112" s="151"/>
      <c r="AL112" s="151"/>
      <c r="AM112" s="151"/>
      <c r="AN112" s="151"/>
      <c r="AO112" s="151"/>
    </row>
    <row r="113" spans="8:41" x14ac:dyDescent="0.3">
      <c r="H113" s="68"/>
      <c r="I113" s="68"/>
      <c r="J113" s="68"/>
      <c r="K113" s="68"/>
      <c r="L113" s="68"/>
      <c r="M113" s="68"/>
      <c r="N113" s="68"/>
      <c r="AJ113" s="84"/>
      <c r="AK113" s="84"/>
      <c r="AL113" s="87"/>
      <c r="AM113" s="86"/>
      <c r="AN113" s="83"/>
      <c r="AO113" s="83"/>
    </row>
    <row r="114" spans="8:41" x14ac:dyDescent="0.3">
      <c r="H114" s="68"/>
      <c r="I114" s="68"/>
      <c r="J114" s="68"/>
      <c r="K114" s="68"/>
      <c r="L114" s="68"/>
      <c r="M114" s="68"/>
      <c r="N114" s="68"/>
      <c r="AJ114" s="68"/>
      <c r="AK114" s="68"/>
      <c r="AL114" s="68"/>
      <c r="AM114" s="68"/>
      <c r="AN114" s="68"/>
      <c r="AO114" s="68"/>
    </row>
    <row r="115" spans="8:41" x14ac:dyDescent="0.3">
      <c r="H115" s="68"/>
      <c r="I115" s="68"/>
      <c r="J115" s="68"/>
      <c r="K115" s="68"/>
      <c r="L115" s="68"/>
      <c r="M115" s="68"/>
      <c r="N115" s="68"/>
      <c r="AJ115" s="151"/>
      <c r="AK115" s="151"/>
      <c r="AL115" s="151"/>
      <c r="AM115" s="151"/>
      <c r="AN115" s="151"/>
      <c r="AO115" s="151"/>
    </row>
    <row r="116" spans="8:41" x14ac:dyDescent="0.3">
      <c r="H116" s="68"/>
      <c r="I116" s="68"/>
      <c r="J116" s="68"/>
      <c r="K116" s="68"/>
      <c r="L116" s="68"/>
      <c r="M116" s="68"/>
      <c r="N116" s="68"/>
      <c r="AJ116" s="84"/>
      <c r="AK116" s="84"/>
      <c r="AL116" s="87"/>
      <c r="AM116" s="86"/>
      <c r="AN116" s="83"/>
      <c r="AO116" s="83"/>
    </row>
    <row r="117" spans="8:41" x14ac:dyDescent="0.3">
      <c r="H117" s="68"/>
      <c r="I117" s="68"/>
      <c r="J117" s="68"/>
      <c r="K117" s="68"/>
      <c r="L117" s="68"/>
      <c r="M117" s="68"/>
      <c r="N117" s="68"/>
      <c r="AJ117" s="68"/>
      <c r="AK117" s="68"/>
      <c r="AL117" s="68"/>
      <c r="AM117" s="68"/>
      <c r="AN117" s="68"/>
      <c r="AO117" s="68"/>
    </row>
    <row r="118" spans="8:41" x14ac:dyDescent="0.3">
      <c r="H118" s="68"/>
      <c r="I118" s="68"/>
      <c r="J118" s="68"/>
      <c r="K118" s="68"/>
      <c r="L118" s="68"/>
      <c r="M118" s="68"/>
      <c r="N118" s="68"/>
      <c r="AJ118" s="151"/>
      <c r="AK118" s="151"/>
      <c r="AL118" s="151"/>
      <c r="AM118" s="151"/>
      <c r="AN118" s="151"/>
      <c r="AO118" s="151"/>
    </row>
    <row r="119" spans="8:41" x14ac:dyDescent="0.3">
      <c r="H119" s="68"/>
      <c r="I119" s="68"/>
      <c r="J119" s="68"/>
      <c r="K119" s="68"/>
      <c r="L119" s="68"/>
      <c r="M119" s="68"/>
      <c r="N119" s="68"/>
      <c r="AJ119" s="83"/>
      <c r="AK119" s="83"/>
      <c r="AL119" s="87"/>
      <c r="AM119" s="86"/>
      <c r="AN119" s="83"/>
      <c r="AO119" s="83"/>
    </row>
    <row r="120" spans="8:41" x14ac:dyDescent="0.3">
      <c r="H120" s="68"/>
      <c r="I120" s="68"/>
      <c r="J120" s="68"/>
      <c r="K120" s="68"/>
      <c r="L120" s="68"/>
      <c r="M120" s="68"/>
      <c r="N120" s="68"/>
      <c r="AJ120" s="68"/>
      <c r="AK120" s="68"/>
      <c r="AL120" s="68"/>
      <c r="AM120" s="68"/>
      <c r="AN120" s="68"/>
      <c r="AO120" s="68"/>
    </row>
    <row r="121" spans="8:41" x14ac:dyDescent="0.3">
      <c r="H121" s="68"/>
      <c r="I121" s="68"/>
      <c r="J121" s="68"/>
      <c r="K121" s="68"/>
      <c r="L121" s="68"/>
      <c r="M121" s="68"/>
      <c r="N121" s="68"/>
      <c r="AJ121" s="151"/>
      <c r="AK121" s="151"/>
      <c r="AL121" s="151"/>
      <c r="AM121" s="151"/>
      <c r="AN121" s="151"/>
      <c r="AO121" s="151"/>
    </row>
    <row r="122" spans="8:41" x14ac:dyDescent="0.3">
      <c r="H122" s="68"/>
      <c r="I122" s="68"/>
      <c r="J122" s="68"/>
      <c r="K122" s="68"/>
      <c r="L122" s="68"/>
      <c r="M122" s="68"/>
      <c r="N122" s="68"/>
      <c r="AJ122" s="83"/>
      <c r="AK122" s="83"/>
      <c r="AL122" s="87"/>
      <c r="AM122" s="86"/>
      <c r="AN122" s="83"/>
      <c r="AO122" s="83"/>
    </row>
    <row r="123" spans="8:41" x14ac:dyDescent="0.3">
      <c r="H123" s="68"/>
      <c r="I123" s="68"/>
      <c r="J123" s="68"/>
      <c r="K123" s="68"/>
      <c r="L123" s="68"/>
      <c r="M123" s="68"/>
      <c r="N123" s="68"/>
      <c r="AJ123" s="68"/>
      <c r="AK123" s="68"/>
      <c r="AL123" s="91"/>
      <c r="AM123" s="86"/>
      <c r="AN123" s="83"/>
      <c r="AO123" s="83"/>
    </row>
    <row r="124" spans="8:41" x14ac:dyDescent="0.3">
      <c r="AJ124" s="151"/>
      <c r="AK124" s="151"/>
      <c r="AL124" s="151"/>
      <c r="AM124" s="151"/>
      <c r="AN124" s="151"/>
      <c r="AO124" s="151"/>
    </row>
    <row r="125" spans="8:41" x14ac:dyDescent="0.3">
      <c r="AJ125" s="84"/>
      <c r="AK125" s="84"/>
      <c r="AL125" s="87"/>
      <c r="AM125" s="86"/>
      <c r="AN125" s="83"/>
      <c r="AO125" s="83"/>
    </row>
    <row r="126" spans="8:41" x14ac:dyDescent="0.3">
      <c r="AJ126" s="68"/>
      <c r="AK126" s="68"/>
      <c r="AL126" s="68"/>
      <c r="AM126" s="68"/>
      <c r="AN126" s="68"/>
      <c r="AO126" s="68"/>
    </row>
    <row r="127" spans="8:41" x14ac:dyDescent="0.3">
      <c r="AJ127" s="151"/>
      <c r="AK127" s="151"/>
      <c r="AL127" s="151"/>
      <c r="AM127" s="151"/>
      <c r="AN127" s="151"/>
      <c r="AO127" s="151"/>
    </row>
    <row r="128" spans="8:41" x14ac:dyDescent="0.3">
      <c r="AJ128" s="84"/>
      <c r="AK128" s="84"/>
      <c r="AL128" s="87"/>
      <c r="AM128" s="86"/>
      <c r="AN128" s="83"/>
      <c r="AO128" s="83"/>
    </row>
    <row r="129" spans="7:41" x14ac:dyDescent="0.3">
      <c r="AJ129" s="83"/>
      <c r="AK129" s="83"/>
      <c r="AL129" s="87"/>
      <c r="AM129" s="86"/>
      <c r="AN129" s="83"/>
      <c r="AO129" s="83"/>
    </row>
    <row r="134" spans="7:41" x14ac:dyDescent="0.3">
      <c r="G134" s="95"/>
      <c r="H134" s="95"/>
      <c r="I134" s="95"/>
      <c r="J134" s="95"/>
      <c r="K134" s="95"/>
      <c r="L134" s="95"/>
      <c r="M134" s="95"/>
      <c r="N134" s="95"/>
    </row>
    <row r="135" spans="7:41" x14ac:dyDescent="0.3">
      <c r="H135" s="92"/>
      <c r="I135" s="68"/>
      <c r="J135" s="68"/>
      <c r="K135" s="68"/>
      <c r="L135" s="68"/>
      <c r="M135" s="68"/>
      <c r="N135" s="68"/>
    </row>
    <row r="136" spans="7:41" x14ac:dyDescent="0.3">
      <c r="H136" s="68"/>
      <c r="I136" s="68"/>
      <c r="J136" s="68"/>
      <c r="K136" s="68"/>
      <c r="L136" s="68"/>
      <c r="M136" s="68"/>
      <c r="N136" s="68"/>
    </row>
    <row r="137" spans="7:41" x14ac:dyDescent="0.3">
      <c r="H137" s="68"/>
      <c r="I137" s="68"/>
      <c r="J137" s="68"/>
      <c r="K137" s="68"/>
      <c r="L137" s="68"/>
      <c r="M137" s="68"/>
      <c r="N137" s="68"/>
    </row>
    <row r="138" spans="7:41" x14ac:dyDescent="0.3">
      <c r="H138" s="68"/>
      <c r="I138" s="68"/>
      <c r="J138" s="68"/>
      <c r="K138" s="68"/>
      <c r="L138" s="68"/>
      <c r="M138" s="68"/>
      <c r="N138" s="68"/>
    </row>
    <row r="139" spans="7:41" x14ac:dyDescent="0.3">
      <c r="H139" s="68"/>
      <c r="I139" s="68"/>
      <c r="J139" s="68"/>
      <c r="K139" s="68"/>
      <c r="L139" s="68"/>
      <c r="M139" s="68"/>
      <c r="N139" s="68"/>
    </row>
    <row r="140" spans="7:41" x14ac:dyDescent="0.3">
      <c r="H140" s="68"/>
      <c r="I140" s="68"/>
      <c r="J140" s="68"/>
      <c r="K140" s="68"/>
      <c r="L140" s="68"/>
      <c r="M140" s="68"/>
      <c r="N140" s="68"/>
    </row>
    <row r="141" spans="7:41" x14ac:dyDescent="0.3">
      <c r="H141" s="68"/>
      <c r="I141" s="68"/>
      <c r="J141" s="68"/>
      <c r="K141" s="68"/>
      <c r="L141" s="68"/>
      <c r="M141" s="68"/>
      <c r="N141" s="68"/>
    </row>
    <row r="142" spans="7:41" x14ac:dyDescent="0.3">
      <c r="H142" s="68"/>
      <c r="I142" s="68"/>
      <c r="J142" s="68"/>
      <c r="K142" s="68"/>
      <c r="L142" s="68"/>
      <c r="M142" s="68"/>
      <c r="N142" s="68"/>
    </row>
    <row r="143" spans="7:41" x14ac:dyDescent="0.3">
      <c r="H143" s="68"/>
      <c r="I143" s="68"/>
      <c r="J143" s="68"/>
      <c r="K143" s="68"/>
      <c r="L143" s="68"/>
      <c r="M143" s="68"/>
      <c r="N143" s="68"/>
    </row>
    <row r="144" spans="7:41" x14ac:dyDescent="0.3">
      <c r="H144" s="68"/>
      <c r="I144" s="68"/>
      <c r="J144" s="68"/>
      <c r="K144" s="68"/>
      <c r="L144" s="68"/>
      <c r="M144" s="68"/>
      <c r="N144" s="68"/>
    </row>
    <row r="145" spans="7:14" x14ac:dyDescent="0.3">
      <c r="H145" s="68"/>
      <c r="I145" s="68"/>
      <c r="J145" s="68"/>
      <c r="K145" s="68"/>
      <c r="L145" s="68"/>
      <c r="M145" s="68"/>
      <c r="N145" s="68"/>
    </row>
    <row r="146" spans="7:14" x14ac:dyDescent="0.3">
      <c r="H146" s="68"/>
      <c r="I146" s="68"/>
      <c r="J146" s="68"/>
      <c r="K146" s="68"/>
      <c r="L146" s="68"/>
      <c r="M146" s="68"/>
      <c r="N146" s="68"/>
    </row>
    <row r="149" spans="7:14" x14ac:dyDescent="0.3">
      <c r="G149" s="95" t="s">
        <v>788</v>
      </c>
      <c r="H149" s="95"/>
      <c r="I149" s="95"/>
      <c r="J149" s="95"/>
      <c r="K149" s="95"/>
      <c r="L149" s="95"/>
      <c r="M149" s="95"/>
      <c r="N149" s="95"/>
    </row>
    <row r="150" spans="7:14" ht="28.8" x14ac:dyDescent="0.3">
      <c r="G150" t="s">
        <v>765</v>
      </c>
      <c r="H150" s="92" t="s">
        <v>767</v>
      </c>
      <c r="I150" s="68" t="s">
        <v>743</v>
      </c>
      <c r="J150" s="68" t="s">
        <v>744</v>
      </c>
      <c r="K150" s="68" t="s">
        <v>745</v>
      </c>
      <c r="L150" s="68" t="s">
        <v>746</v>
      </c>
      <c r="M150" s="68" t="s">
        <v>747</v>
      </c>
      <c r="N150" s="68" t="s">
        <v>748</v>
      </c>
    </row>
    <row r="151" spans="7:14" x14ac:dyDescent="0.3">
      <c r="H151" s="93">
        <v>0</v>
      </c>
      <c r="I151" s="68" t="s">
        <v>756</v>
      </c>
      <c r="J151" s="68" t="s">
        <v>791</v>
      </c>
      <c r="K151" s="68" t="s">
        <v>751</v>
      </c>
      <c r="L151" s="68" t="s">
        <v>809</v>
      </c>
      <c r="M151" s="68" t="s">
        <v>749</v>
      </c>
      <c r="N151" s="68" t="s">
        <v>810</v>
      </c>
    </row>
    <row r="152" spans="7:14" x14ac:dyDescent="0.3">
      <c r="G152" t="s">
        <v>774</v>
      </c>
      <c r="H152" s="93">
        <v>10</v>
      </c>
      <c r="I152" s="68" t="s">
        <v>749</v>
      </c>
      <c r="J152" s="68" t="s">
        <v>783</v>
      </c>
      <c r="K152" s="68" t="s">
        <v>763</v>
      </c>
      <c r="L152" s="68" t="s">
        <v>807</v>
      </c>
      <c r="M152" s="68" t="s">
        <v>749</v>
      </c>
      <c r="N152" s="68" t="s">
        <v>790</v>
      </c>
    </row>
    <row r="153" spans="7:14" x14ac:dyDescent="0.3">
      <c r="G153" t="s">
        <v>775</v>
      </c>
      <c r="H153" s="93">
        <v>20</v>
      </c>
      <c r="I153" s="68" t="s">
        <v>808</v>
      </c>
      <c r="J153" s="68" t="s">
        <v>783</v>
      </c>
      <c r="K153" s="68" t="s">
        <v>769</v>
      </c>
      <c r="L153" s="68" t="s">
        <v>806</v>
      </c>
      <c r="M153" s="68" t="s">
        <v>760</v>
      </c>
      <c r="N153" s="68" t="s">
        <v>582</v>
      </c>
    </row>
    <row r="154" spans="7:14" x14ac:dyDescent="0.3">
      <c r="G154" t="s">
        <v>777</v>
      </c>
      <c r="H154" s="93">
        <v>50</v>
      </c>
      <c r="I154" s="68" t="s">
        <v>585</v>
      </c>
      <c r="J154" s="68" t="s">
        <v>803</v>
      </c>
      <c r="K154" s="68" t="s">
        <v>789</v>
      </c>
      <c r="L154" s="68" t="s">
        <v>804</v>
      </c>
      <c r="M154" s="68" t="s">
        <v>754</v>
      </c>
      <c r="N154" s="68" t="s">
        <v>805</v>
      </c>
    </row>
    <row r="155" spans="7:14" x14ac:dyDescent="0.3">
      <c r="G155" t="s">
        <v>779</v>
      </c>
      <c r="H155" s="93">
        <v>100</v>
      </c>
      <c r="I155" s="68" t="s">
        <v>799</v>
      </c>
      <c r="J155" s="68" t="s">
        <v>800</v>
      </c>
      <c r="K155" s="68" t="s">
        <v>561</v>
      </c>
      <c r="L155" s="68" t="s">
        <v>575</v>
      </c>
      <c r="M155" s="68" t="s">
        <v>801</v>
      </c>
      <c r="N155" s="68" t="s">
        <v>802</v>
      </c>
    </row>
    <row r="156" spans="7:14" x14ac:dyDescent="0.3">
      <c r="G156" t="s">
        <v>782</v>
      </c>
      <c r="H156" s="93">
        <v>200</v>
      </c>
      <c r="I156" s="68" t="s">
        <v>415</v>
      </c>
      <c r="J156" s="68" t="s">
        <v>555</v>
      </c>
      <c r="K156" s="68" t="s">
        <v>796</v>
      </c>
      <c r="L156" s="68" t="s">
        <v>797</v>
      </c>
      <c r="M156" s="68" t="s">
        <v>785</v>
      </c>
      <c r="N156" s="68" t="s">
        <v>798</v>
      </c>
    </row>
    <row r="157" spans="7:14" x14ac:dyDescent="0.3">
      <c r="G157" t="s">
        <v>783</v>
      </c>
      <c r="H157" s="93">
        <v>400</v>
      </c>
      <c r="I157" s="68" t="s">
        <v>793</v>
      </c>
      <c r="J157" s="68" t="s">
        <v>389</v>
      </c>
      <c r="K157" s="68" t="s">
        <v>404</v>
      </c>
      <c r="L157" s="68" t="s">
        <v>554</v>
      </c>
      <c r="M157" s="68" t="s">
        <v>795</v>
      </c>
      <c r="N157" s="68" t="s">
        <v>759</v>
      </c>
    </row>
    <row r="158" spans="7:14" x14ac:dyDescent="0.3">
      <c r="G158" t="s">
        <v>784</v>
      </c>
      <c r="H158" s="93">
        <v>500</v>
      </c>
      <c r="I158" s="68" t="s">
        <v>785</v>
      </c>
      <c r="J158" s="68" t="s">
        <v>792</v>
      </c>
      <c r="K158" s="68" t="s">
        <v>780</v>
      </c>
      <c r="L158" s="68" t="s">
        <v>793</v>
      </c>
      <c r="M158" s="68" t="s">
        <v>406</v>
      </c>
      <c r="N158" s="68" t="s">
        <v>794</v>
      </c>
    </row>
    <row r="159" spans="7:14" x14ac:dyDescent="0.3">
      <c r="G159" t="s">
        <v>786</v>
      </c>
      <c r="H159" s="93">
        <v>600</v>
      </c>
      <c r="I159" s="68" t="s">
        <v>739</v>
      </c>
      <c r="J159" s="68" t="s">
        <v>579</v>
      </c>
      <c r="K159" s="68" t="s">
        <v>740</v>
      </c>
      <c r="L159" s="68" t="s">
        <v>578</v>
      </c>
      <c r="M159" s="68" t="s">
        <v>612</v>
      </c>
      <c r="N159" s="68" t="s">
        <v>613</v>
      </c>
    </row>
    <row r="160" spans="7:14" x14ac:dyDescent="0.3">
      <c r="G160" t="s">
        <v>787</v>
      </c>
      <c r="H160" s="93">
        <v>700</v>
      </c>
      <c r="I160" s="68" t="s">
        <v>494</v>
      </c>
      <c r="J160" s="68" t="s">
        <v>811</v>
      </c>
      <c r="K160" s="68" t="s">
        <v>536</v>
      </c>
      <c r="L160" s="68" t="s">
        <v>812</v>
      </c>
      <c r="M160" s="68" t="s">
        <v>372</v>
      </c>
      <c r="N160" s="68" t="s">
        <v>608</v>
      </c>
    </row>
    <row r="163" spans="7:14" x14ac:dyDescent="0.3">
      <c r="G163" s="95" t="s">
        <v>685</v>
      </c>
      <c r="H163" s="95"/>
      <c r="I163" s="95"/>
      <c r="J163" s="95"/>
      <c r="K163" s="95"/>
      <c r="L163" s="95"/>
      <c r="M163" s="95"/>
      <c r="N163" s="95"/>
    </row>
    <row r="164" spans="7:14" ht="28.8" x14ac:dyDescent="0.3">
      <c r="G164" t="s">
        <v>765</v>
      </c>
      <c r="H164" s="92" t="s">
        <v>767</v>
      </c>
      <c r="I164" s="68" t="s">
        <v>743</v>
      </c>
      <c r="J164" s="68" t="s">
        <v>744</v>
      </c>
      <c r="K164" s="68" t="s">
        <v>745</v>
      </c>
      <c r="L164" s="68" t="s">
        <v>746</v>
      </c>
      <c r="M164" s="68" t="s">
        <v>747</v>
      </c>
      <c r="N164" s="68" t="s">
        <v>748</v>
      </c>
    </row>
    <row r="165" spans="7:14" x14ac:dyDescent="0.3">
      <c r="H165" s="68">
        <v>0</v>
      </c>
      <c r="I165" s="68" t="s">
        <v>391</v>
      </c>
      <c r="J165" s="68" t="s">
        <v>769</v>
      </c>
      <c r="K165" s="68" t="s">
        <v>805</v>
      </c>
      <c r="L165" s="68" t="s">
        <v>836</v>
      </c>
      <c r="M165" s="68" t="s">
        <v>837</v>
      </c>
      <c r="N165" s="68" t="s">
        <v>829</v>
      </c>
    </row>
    <row r="166" spans="7:14" x14ac:dyDescent="0.3">
      <c r="G166" t="s">
        <v>768</v>
      </c>
      <c r="H166" s="68">
        <v>10</v>
      </c>
      <c r="I166" s="68" t="s">
        <v>570</v>
      </c>
      <c r="J166" s="68" t="s">
        <v>833</v>
      </c>
      <c r="K166" s="68" t="s">
        <v>834</v>
      </c>
      <c r="L166" s="68" t="s">
        <v>835</v>
      </c>
      <c r="M166" s="68" t="s">
        <v>771</v>
      </c>
      <c r="N166" s="68" t="s">
        <v>802</v>
      </c>
    </row>
    <row r="167" spans="7:14" x14ac:dyDescent="0.3">
      <c r="G167" t="s">
        <v>752</v>
      </c>
      <c r="H167" s="93">
        <v>20</v>
      </c>
      <c r="I167" s="68" t="s">
        <v>829</v>
      </c>
      <c r="J167" s="68" t="s">
        <v>830</v>
      </c>
      <c r="K167" s="68" t="s">
        <v>770</v>
      </c>
      <c r="L167" s="68" t="s">
        <v>750</v>
      </c>
      <c r="M167" s="68" t="s">
        <v>831</v>
      </c>
      <c r="N167" s="68" t="s">
        <v>832</v>
      </c>
    </row>
    <row r="168" spans="7:14" x14ac:dyDescent="0.3">
      <c r="G168" t="s">
        <v>753</v>
      </c>
      <c r="H168" s="93">
        <v>50</v>
      </c>
      <c r="I168" s="68" t="s">
        <v>772</v>
      </c>
      <c r="J168" s="68" t="s">
        <v>772</v>
      </c>
      <c r="K168" s="68" t="s">
        <v>809</v>
      </c>
      <c r="L168" s="68" t="s">
        <v>805</v>
      </c>
      <c r="M168" s="68" t="s">
        <v>766</v>
      </c>
      <c r="N168" s="68" t="s">
        <v>781</v>
      </c>
    </row>
    <row r="169" spans="7:14" x14ac:dyDescent="0.3">
      <c r="G169" t="s">
        <v>757</v>
      </c>
      <c r="H169" s="93">
        <v>100</v>
      </c>
      <c r="I169" s="68" t="s">
        <v>826</v>
      </c>
      <c r="J169" s="68" t="s">
        <v>827</v>
      </c>
      <c r="K169" s="68" t="s">
        <v>828</v>
      </c>
      <c r="L169" s="68" t="s">
        <v>808</v>
      </c>
      <c r="M169" s="68" t="s">
        <v>801</v>
      </c>
      <c r="N169" s="68" t="s">
        <v>776</v>
      </c>
    </row>
    <row r="170" spans="7:14" x14ac:dyDescent="0.3">
      <c r="G170" t="s">
        <v>758</v>
      </c>
      <c r="H170" s="93">
        <v>200</v>
      </c>
      <c r="I170" s="68" t="s">
        <v>822</v>
      </c>
      <c r="J170" s="68" t="s">
        <v>823</v>
      </c>
      <c r="K170" s="68" t="s">
        <v>824</v>
      </c>
      <c r="L170" s="68" t="s">
        <v>825</v>
      </c>
      <c r="M170" s="68" t="s">
        <v>368</v>
      </c>
      <c r="N170" s="68" t="s">
        <v>390</v>
      </c>
    </row>
    <row r="171" spans="7:14" x14ac:dyDescent="0.3">
      <c r="G171" t="s">
        <v>762</v>
      </c>
      <c r="H171" s="93">
        <v>400</v>
      </c>
      <c r="I171" s="68" t="s">
        <v>818</v>
      </c>
      <c r="J171" s="68" t="s">
        <v>820</v>
      </c>
      <c r="K171" s="68" t="s">
        <v>375</v>
      </c>
      <c r="L171" s="68" t="s">
        <v>494</v>
      </c>
      <c r="M171" s="68" t="s">
        <v>576</v>
      </c>
      <c r="N171" s="68" t="s">
        <v>821</v>
      </c>
    </row>
    <row r="172" spans="7:14" x14ac:dyDescent="0.3">
      <c r="G172" t="s">
        <v>755</v>
      </c>
      <c r="H172" s="93">
        <v>500</v>
      </c>
      <c r="I172" s="68" t="s">
        <v>818</v>
      </c>
      <c r="J172" s="68" t="s">
        <v>494</v>
      </c>
      <c r="K172" s="68" t="s">
        <v>817</v>
      </c>
      <c r="L172" s="68" t="s">
        <v>418</v>
      </c>
      <c r="M172" s="68" t="s">
        <v>819</v>
      </c>
      <c r="N172" s="68" t="s">
        <v>761</v>
      </c>
    </row>
    <row r="173" spans="7:14" x14ac:dyDescent="0.3">
      <c r="G173" t="s">
        <v>764</v>
      </c>
      <c r="H173" s="93">
        <v>600</v>
      </c>
      <c r="I173" s="68" t="s">
        <v>813</v>
      </c>
      <c r="J173" s="68" t="s">
        <v>785</v>
      </c>
      <c r="K173" s="68" t="s">
        <v>814</v>
      </c>
      <c r="L173" s="68" t="s">
        <v>400</v>
      </c>
      <c r="M173" s="68" t="s">
        <v>815</v>
      </c>
      <c r="N173" s="68" t="s">
        <v>406</v>
      </c>
    </row>
    <row r="174" spans="7:14" x14ac:dyDescent="0.3">
      <c r="G174" t="s">
        <v>373</v>
      </c>
      <c r="H174" s="93">
        <v>700</v>
      </c>
      <c r="I174" s="68" t="s">
        <v>816</v>
      </c>
      <c r="J174" s="68" t="s">
        <v>792</v>
      </c>
      <c r="K174" s="68" t="s">
        <v>773</v>
      </c>
      <c r="L174" s="68" t="s">
        <v>400</v>
      </c>
      <c r="M174" s="68" t="s">
        <v>562</v>
      </c>
      <c r="N174" s="68" t="s">
        <v>778</v>
      </c>
    </row>
    <row r="177" spans="7:14" x14ac:dyDescent="0.3">
      <c r="I177" s="68"/>
      <c r="J177" s="68"/>
      <c r="K177" s="68"/>
      <c r="L177" s="68"/>
      <c r="M177" s="68"/>
      <c r="N177" s="68"/>
    </row>
    <row r="178" spans="7:14" x14ac:dyDescent="0.3">
      <c r="G178" s="95" t="s">
        <v>838</v>
      </c>
      <c r="H178" s="95"/>
      <c r="I178" s="95"/>
      <c r="J178" s="95"/>
      <c r="K178" s="95"/>
      <c r="L178" s="95"/>
      <c r="M178" s="95"/>
      <c r="N178" s="95"/>
    </row>
    <row r="179" spans="7:14" ht="28.8" x14ac:dyDescent="0.3">
      <c r="G179" t="s">
        <v>765</v>
      </c>
      <c r="H179" s="92" t="s">
        <v>767</v>
      </c>
      <c r="I179" s="68" t="s">
        <v>743</v>
      </c>
      <c r="J179" s="68" t="s">
        <v>744</v>
      </c>
      <c r="K179" s="68" t="s">
        <v>745</v>
      </c>
      <c r="L179" s="68" t="s">
        <v>746</v>
      </c>
      <c r="M179" s="68" t="s">
        <v>747</v>
      </c>
      <c r="N179" s="68" t="s">
        <v>748</v>
      </c>
    </row>
    <row r="180" spans="7:14" x14ac:dyDescent="0.3">
      <c r="H180" s="152">
        <v>0</v>
      </c>
      <c r="I180" s="68" t="s">
        <v>836</v>
      </c>
      <c r="J180" s="68" t="s">
        <v>868</v>
      </c>
      <c r="K180" s="68" t="s">
        <v>530</v>
      </c>
      <c r="L180" s="68" t="s">
        <v>869</v>
      </c>
      <c r="M180" s="68" t="s">
        <v>831</v>
      </c>
      <c r="N180" s="68" t="s">
        <v>800</v>
      </c>
    </row>
    <row r="181" spans="7:14" x14ac:dyDescent="0.3">
      <c r="G181" t="s">
        <v>774</v>
      </c>
      <c r="H181" s="153">
        <v>10</v>
      </c>
      <c r="I181" s="68" t="s">
        <v>754</v>
      </c>
      <c r="J181" s="68" t="s">
        <v>850</v>
      </c>
      <c r="K181" s="68" t="s">
        <v>865</v>
      </c>
      <c r="L181" s="68" t="s">
        <v>822</v>
      </c>
      <c r="M181" s="68" t="s">
        <v>866</v>
      </c>
      <c r="N181" s="68" t="s">
        <v>867</v>
      </c>
    </row>
    <row r="182" spans="7:14" x14ac:dyDescent="0.3">
      <c r="G182" t="s">
        <v>775</v>
      </c>
      <c r="H182" s="153">
        <v>20</v>
      </c>
      <c r="I182" s="68" t="s">
        <v>861</v>
      </c>
      <c r="J182" s="68" t="s">
        <v>862</v>
      </c>
      <c r="K182" s="68" t="s">
        <v>863</v>
      </c>
      <c r="L182" s="68" t="s">
        <v>771</v>
      </c>
      <c r="M182" s="68" t="s">
        <v>864</v>
      </c>
      <c r="N182" s="68" t="s">
        <v>808</v>
      </c>
    </row>
    <row r="183" spans="7:14" x14ac:dyDescent="0.3">
      <c r="G183" t="s">
        <v>777</v>
      </c>
      <c r="H183" s="153">
        <v>50</v>
      </c>
      <c r="I183" s="68" t="s">
        <v>856</v>
      </c>
      <c r="J183" s="68" t="s">
        <v>857</v>
      </c>
      <c r="K183" s="68" t="s">
        <v>858</v>
      </c>
      <c r="L183" s="68" t="s">
        <v>859</v>
      </c>
      <c r="M183" s="68" t="s">
        <v>420</v>
      </c>
      <c r="N183" s="68" t="s">
        <v>860</v>
      </c>
    </row>
    <row r="184" spans="7:14" x14ac:dyDescent="0.3">
      <c r="G184" t="s">
        <v>779</v>
      </c>
      <c r="H184" s="153">
        <v>100</v>
      </c>
      <c r="I184" s="68" t="s">
        <v>850</v>
      </c>
      <c r="J184" s="68" t="s">
        <v>851</v>
      </c>
      <c r="K184" s="68" t="s">
        <v>852</v>
      </c>
      <c r="L184" s="68" t="s">
        <v>853</v>
      </c>
      <c r="M184" s="68" t="s">
        <v>854</v>
      </c>
      <c r="N184" s="68" t="s">
        <v>855</v>
      </c>
    </row>
    <row r="185" spans="7:14" x14ac:dyDescent="0.3">
      <c r="G185" t="s">
        <v>782</v>
      </c>
      <c r="H185" s="93">
        <v>200</v>
      </c>
      <c r="I185" s="68" t="s">
        <v>784</v>
      </c>
      <c r="J185" s="68" t="s">
        <v>839</v>
      </c>
      <c r="K185" s="68" t="s">
        <v>549</v>
      </c>
      <c r="L185" s="68" t="s">
        <v>840</v>
      </c>
      <c r="M185" s="68" t="s">
        <v>841</v>
      </c>
      <c r="N185" s="68" t="s">
        <v>554</v>
      </c>
    </row>
    <row r="186" spans="7:14" x14ac:dyDescent="0.3">
      <c r="G186" t="s">
        <v>783</v>
      </c>
      <c r="H186" s="93">
        <v>400</v>
      </c>
      <c r="I186" s="68" t="s">
        <v>842</v>
      </c>
      <c r="J186" s="68" t="s">
        <v>843</v>
      </c>
      <c r="K186" s="68" t="s">
        <v>844</v>
      </c>
      <c r="L186" s="68" t="s">
        <v>573</v>
      </c>
      <c r="M186" s="68" t="s">
        <v>764</v>
      </c>
      <c r="N186" s="68" t="s">
        <v>845</v>
      </c>
    </row>
    <row r="187" spans="7:14" x14ac:dyDescent="0.3">
      <c r="G187" t="s">
        <v>784</v>
      </c>
      <c r="H187" s="93">
        <v>500</v>
      </c>
      <c r="I187" s="68" t="s">
        <v>792</v>
      </c>
      <c r="J187" s="68" t="s">
        <v>849</v>
      </c>
      <c r="K187" s="68" t="s">
        <v>665</v>
      </c>
      <c r="L187" s="68" t="s">
        <v>794</v>
      </c>
      <c r="M187" s="68" t="s">
        <v>407</v>
      </c>
      <c r="N187" s="68" t="s">
        <v>501</v>
      </c>
    </row>
    <row r="188" spans="7:14" x14ac:dyDescent="0.3">
      <c r="G188" t="s">
        <v>786</v>
      </c>
      <c r="H188" s="93">
        <v>600</v>
      </c>
      <c r="I188" s="68" t="s">
        <v>478</v>
      </c>
      <c r="J188" s="68" t="s">
        <v>792</v>
      </c>
      <c r="K188" s="68" t="s">
        <v>847</v>
      </c>
      <c r="L188" s="68" t="s">
        <v>848</v>
      </c>
      <c r="M188" s="68" t="s">
        <v>398</v>
      </c>
      <c r="N188" s="68" t="s">
        <v>408</v>
      </c>
    </row>
    <row r="189" spans="7:14" x14ac:dyDescent="0.3">
      <c r="G189" t="s">
        <v>787</v>
      </c>
      <c r="H189" s="93">
        <v>700</v>
      </c>
      <c r="I189" s="68" t="s">
        <v>846</v>
      </c>
      <c r="J189" s="68" t="s">
        <v>616</v>
      </c>
      <c r="K189" s="68" t="s">
        <v>411</v>
      </c>
      <c r="L189" s="68" t="s">
        <v>515</v>
      </c>
      <c r="M189" s="68" t="s">
        <v>381</v>
      </c>
      <c r="N189" s="68" t="s">
        <v>373</v>
      </c>
    </row>
  </sheetData>
  <mergeCells count="50">
    <mergeCell ref="G178:N178"/>
    <mergeCell ref="AJ124:AO124"/>
    <mergeCell ref="AJ127:AO127"/>
    <mergeCell ref="AJ109:AO109"/>
    <mergeCell ref="AJ112:AO112"/>
    <mergeCell ref="AJ115:AO115"/>
    <mergeCell ref="AJ118:AO118"/>
    <mergeCell ref="AJ121:AO121"/>
    <mergeCell ref="AJ87:AO87"/>
    <mergeCell ref="AJ90:AO90"/>
    <mergeCell ref="AJ93:AO93"/>
    <mergeCell ref="AJ96:AO96"/>
    <mergeCell ref="AJ108:AL108"/>
    <mergeCell ref="AM108:AO108"/>
    <mergeCell ref="AC74:AO74"/>
    <mergeCell ref="P85:Q85"/>
    <mergeCell ref="AC75:AE75"/>
    <mergeCell ref="AF75:AH75"/>
    <mergeCell ref="AJ75:AL75"/>
    <mergeCell ref="AM75:AO75"/>
    <mergeCell ref="AJ81:AO81"/>
    <mergeCell ref="AJ78:AO78"/>
    <mergeCell ref="AJ84:AO84"/>
    <mergeCell ref="AG1:AG2"/>
    <mergeCell ref="AK1:AK2"/>
    <mergeCell ref="J14:K14"/>
    <mergeCell ref="AD1:AF2"/>
    <mergeCell ref="AD3:AF3"/>
    <mergeCell ref="M3:N3"/>
    <mergeCell ref="R1:R2"/>
    <mergeCell ref="P12:R12"/>
    <mergeCell ref="S1:U2"/>
    <mergeCell ref="Z1:AB2"/>
    <mergeCell ref="U3:V3"/>
    <mergeCell ref="AC1:AC2"/>
    <mergeCell ref="P3:Q3"/>
    <mergeCell ref="S3:T3"/>
    <mergeCell ref="Z3:AA3"/>
    <mergeCell ref="K1:L2"/>
    <mergeCell ref="P1:Q2"/>
    <mergeCell ref="V1:W2"/>
    <mergeCell ref="X1:X2"/>
    <mergeCell ref="Y1:Y2"/>
    <mergeCell ref="M1:O2"/>
    <mergeCell ref="G134:N134"/>
    <mergeCell ref="G111:N111"/>
    <mergeCell ref="G149:N149"/>
    <mergeCell ref="G163:N163"/>
    <mergeCell ref="B1:E1"/>
    <mergeCell ref="K3:L3"/>
  </mergeCells>
  <pageMargins left="0.7" right="0.7" top="0.75" bottom="0.75" header="0.3" footer="0.3"/>
  <pageSetup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5</vt:i4>
      </vt:variant>
    </vt:vector>
  </HeadingPairs>
  <TitlesOfParts>
    <vt:vector size="5" baseType="lpstr">
      <vt:lpstr>multi-omics reviews</vt:lpstr>
      <vt:lpstr>multi-omics models</vt:lpstr>
      <vt:lpstr>Models figures</vt:lpstr>
      <vt:lpstr>MAE</vt:lpstr>
      <vt:lpstr>DeepDRA experiments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camille jimenez cortes</dc:creator>
  <cp:lastModifiedBy>camille jimenez cortes</cp:lastModifiedBy>
  <dcterms:created xsi:type="dcterms:W3CDTF">2025-02-12T10:01:06Z</dcterms:created>
  <dcterms:modified xsi:type="dcterms:W3CDTF">2025-07-01T15:22:50Z</dcterms:modified>
</cp:coreProperties>
</file>